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worthley\Desktop\Election\April 4, 2023\"/>
    </mc:Choice>
  </mc:AlternateContent>
  <xr:revisionPtr revIDLastSave="0" documentId="13_ncr:1_{BCED95F4-D7C3-4949-AACB-5CE2BC5CFC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5" i="1" l="1"/>
  <c r="CF15" i="1"/>
  <c r="CE15" i="1"/>
  <c r="CD15" i="1"/>
  <c r="CC15" i="1"/>
  <c r="CB15" i="1"/>
  <c r="BB15" i="1"/>
  <c r="BA15" i="1"/>
  <c r="AZ15" i="1"/>
  <c r="AY15" i="1"/>
  <c r="AX15" i="1"/>
  <c r="AV15" i="1"/>
  <c r="AU15" i="1"/>
  <c r="AT15" i="1"/>
  <c r="AS15" i="1"/>
  <c r="AR15" i="1"/>
  <c r="AQ15" i="1"/>
  <c r="AP15" i="1"/>
  <c r="AO15" i="1"/>
  <c r="AN15" i="1"/>
  <c r="AM15" i="1"/>
  <c r="AH15" i="1"/>
  <c r="AG15" i="1"/>
  <c r="AF15" i="1"/>
  <c r="AC15" i="1"/>
  <c r="X15" i="1"/>
  <c r="W15" i="1"/>
  <c r="V15" i="1"/>
  <c r="M15" i="1"/>
  <c r="L15" i="1"/>
  <c r="G15" i="1"/>
  <c r="F15" i="1"/>
  <c r="CH15" i="1"/>
  <c r="CG15" i="1"/>
  <c r="BX15" i="1"/>
  <c r="BW15" i="1"/>
  <c r="CA15" i="1"/>
  <c r="BZ15" i="1"/>
  <c r="BV15" i="1"/>
  <c r="BU15" i="1"/>
  <c r="BR15" i="1"/>
  <c r="BQ15" i="1"/>
  <c r="BP15" i="1"/>
  <c r="BN15" i="1"/>
  <c r="BM15" i="1"/>
  <c r="BL15" i="1"/>
  <c r="BK15" i="1"/>
  <c r="AB15" i="1"/>
  <c r="AA15" i="1"/>
  <c r="Z15" i="1"/>
  <c r="BT15" i="1"/>
  <c r="BS15" i="1"/>
  <c r="BJ15" i="1"/>
  <c r="BI15" i="1"/>
  <c r="BH15" i="1"/>
  <c r="BG15" i="1"/>
  <c r="BF15" i="1"/>
  <c r="AW15" i="1"/>
  <c r="AE15" i="1"/>
  <c r="AD15" i="1"/>
  <c r="Y15" i="1"/>
  <c r="U15" i="1"/>
  <c r="T15" i="1"/>
  <c r="S15" i="1"/>
  <c r="Q15" i="1"/>
  <c r="P15" i="1"/>
  <c r="O15" i="1"/>
  <c r="N15" i="1"/>
  <c r="K15" i="1"/>
  <c r="J15" i="1"/>
  <c r="I15" i="1"/>
  <c r="H15" i="1"/>
  <c r="E15" i="1"/>
  <c r="D15" i="1"/>
  <c r="C15" i="1"/>
  <c r="B15" i="1"/>
</calcChain>
</file>

<file path=xl/sharedStrings.xml><?xml version="1.0" encoding="utf-8"?>
<sst xmlns="http://schemas.openxmlformats.org/spreadsheetml/2006/main" count="201" uniqueCount="117">
  <si>
    <t>General Municipal</t>
  </si>
  <si>
    <t>Election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</si>
  <si>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</si>
  <si>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</si>
  <si>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</si>
  <si>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</si>
  <si>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</si>
  <si>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</si>
  <si>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</si>
  <si>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</si>
  <si>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</si>
  <si>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</si>
  <si>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</si>
  <si>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</si>
  <si>
    <t>Dwight</t>
  </si>
  <si>
    <t>Courter</t>
  </si>
  <si>
    <t>Frisella</t>
  </si>
  <si>
    <t>YES</t>
  </si>
  <si>
    <t>NO</t>
  </si>
  <si>
    <t>Write In</t>
  </si>
  <si>
    <t>Callison</t>
  </si>
  <si>
    <t xml:space="preserve">     Use Tax</t>
  </si>
  <si>
    <t>Jasper</t>
  </si>
  <si>
    <t>April 4, 2023</t>
  </si>
  <si>
    <t xml:space="preserve">    Sales Tax</t>
  </si>
  <si>
    <t xml:space="preserve">Morgan County </t>
  </si>
  <si>
    <t xml:space="preserve">      Vote for two, 4 yr term</t>
  </si>
  <si>
    <t>Wilhelm</t>
  </si>
  <si>
    <t>Merriott</t>
  </si>
  <si>
    <t>Rea</t>
  </si>
  <si>
    <t>Schad</t>
  </si>
  <si>
    <t>Chamberlain</t>
  </si>
  <si>
    <t>Loganbill</t>
  </si>
  <si>
    <t>Nolawski</t>
  </si>
  <si>
    <t xml:space="preserve">                       Vote for three, 3 yr. term</t>
  </si>
  <si>
    <t>A. Bolinger</t>
  </si>
  <si>
    <t>S. Bolinger</t>
  </si>
  <si>
    <t xml:space="preserve"> Vote for three, 3 yr. term</t>
  </si>
  <si>
    <t>Moniteau Co R-V School Dist</t>
  </si>
  <si>
    <t>Dicus</t>
  </si>
  <si>
    <t>C. Wolf</t>
  </si>
  <si>
    <t>Kohler</t>
  </si>
  <si>
    <t>K Wolf</t>
  </si>
  <si>
    <t>Pettigrew</t>
  </si>
  <si>
    <t xml:space="preserve">      Vote for two, 3 yr.term</t>
  </si>
  <si>
    <t xml:space="preserve">       Bond</t>
  </si>
  <si>
    <t xml:space="preserve">  Smithton R-VI School Dist</t>
  </si>
  <si>
    <t>Asbuy</t>
  </si>
  <si>
    <t>Gaspard</t>
  </si>
  <si>
    <t>Moore</t>
  </si>
  <si>
    <t>Steele</t>
  </si>
  <si>
    <t xml:space="preserve">          Bond</t>
  </si>
  <si>
    <t xml:space="preserve">  Morgan County Health Center</t>
  </si>
  <si>
    <t xml:space="preserve">  Otterville R-VI School District</t>
  </si>
  <si>
    <t xml:space="preserve">    Vote for three, 3 yr term</t>
  </si>
  <si>
    <t>Main</t>
  </si>
  <si>
    <t>Keele</t>
  </si>
  <si>
    <t>Johnson</t>
  </si>
  <si>
    <t>Craig</t>
  </si>
  <si>
    <t xml:space="preserve">       Camdenton R-III School District</t>
  </si>
  <si>
    <t xml:space="preserve">             Vote for three, 3 yr.term</t>
  </si>
  <si>
    <t>Risner</t>
  </si>
  <si>
    <t>McNitt</t>
  </si>
  <si>
    <t>Creed</t>
  </si>
  <si>
    <t>Henze</t>
  </si>
  <si>
    <t>Fera</t>
  </si>
  <si>
    <t xml:space="preserve">                        School of the Osage </t>
  </si>
  <si>
    <t>Schneier</t>
  </si>
  <si>
    <t>Miller</t>
  </si>
  <si>
    <t>Bush</t>
  </si>
  <si>
    <t>Anderson</t>
  </si>
  <si>
    <t>Shackelford</t>
  </si>
  <si>
    <t>Daulton</t>
  </si>
  <si>
    <t>Garbi</t>
  </si>
  <si>
    <t xml:space="preserve">      City of Barnett</t>
  </si>
  <si>
    <t>Smith</t>
  </si>
  <si>
    <t>Folker</t>
  </si>
  <si>
    <t>Sundstrom</t>
  </si>
  <si>
    <t xml:space="preserve"> W1-2 yr</t>
  </si>
  <si>
    <t>Sewer Bond</t>
  </si>
  <si>
    <t>Marshall</t>
  </si>
  <si>
    <t>Mayor-2yr</t>
  </si>
  <si>
    <t>Mosher</t>
  </si>
  <si>
    <t>Black III</t>
  </si>
  <si>
    <t xml:space="preserve">     Sales Tax</t>
  </si>
  <si>
    <t xml:space="preserve">           City of Syracuse</t>
  </si>
  <si>
    <t>Pace</t>
  </si>
  <si>
    <t>Moberly</t>
  </si>
  <si>
    <t xml:space="preserve">      City of Stover</t>
  </si>
  <si>
    <t>Town of Gravois Mills</t>
  </si>
  <si>
    <t>Brooks</t>
  </si>
  <si>
    <t>Shuck</t>
  </si>
  <si>
    <t xml:space="preserve"> City of Versailles</t>
  </si>
  <si>
    <t xml:space="preserve">  Local Use Tax</t>
  </si>
  <si>
    <t>Stoller</t>
  </si>
  <si>
    <t>Kirvan</t>
  </si>
  <si>
    <t>Schneider</t>
  </si>
  <si>
    <t>Gordon</t>
  </si>
  <si>
    <t xml:space="preserve">           Vote for three, 2 yr.term</t>
  </si>
  <si>
    <t xml:space="preserve">                  Morgan County R-II School District</t>
  </si>
  <si>
    <t xml:space="preserve">                           Vote for three, 3 yr. term</t>
  </si>
  <si>
    <t xml:space="preserve">      Vote for three, 3 yr. term</t>
  </si>
  <si>
    <t xml:space="preserve"> Eldon R-I School Dist</t>
  </si>
  <si>
    <r>
      <t xml:space="preserve">                  </t>
    </r>
    <r>
      <rPr>
        <b/>
        <sz val="11"/>
        <color theme="1"/>
        <rFont val="Calibri"/>
        <family val="2"/>
        <scheme val="minor"/>
      </rPr>
      <t xml:space="preserve">   Tipton R-VI School District</t>
    </r>
  </si>
  <si>
    <t xml:space="preserve">  SRD #3</t>
  </si>
  <si>
    <t xml:space="preserve"> Vote 1, 3 yr.</t>
  </si>
  <si>
    <t xml:space="preserve">  SRD #8</t>
  </si>
  <si>
    <t xml:space="preserve">  WI-2 yr</t>
  </si>
  <si>
    <t xml:space="preserve">  WII-2 yr</t>
  </si>
  <si>
    <t xml:space="preserve">  WII-1 yr</t>
  </si>
  <si>
    <t xml:space="preserve">                                         City of Laurie</t>
  </si>
  <si>
    <t xml:space="preserve"> Mayor-1 yr</t>
  </si>
  <si>
    <t xml:space="preserve"> WII-2 yr</t>
  </si>
  <si>
    <t xml:space="preserve">  Alder, vote 2, 2 yr</t>
  </si>
  <si>
    <t xml:space="preserve">    Alder, Vote for 2</t>
  </si>
  <si>
    <t xml:space="preserve">   Vote for 2, 2 yr term</t>
  </si>
  <si>
    <t xml:space="preserve">                         Village of Sunrise Beach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</si>
</sst>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auto="1"/>
      </bottom>
      <diagonal/>
    </border>
    <border>
      <left style="thin">
        <color auto="1"/>
      </left>
      <right style="thick">
        <color theme="1"/>
      </right>
      <top/>
      <bottom style="thick">
        <color auto="1"/>
      </bottom>
      <diagonal/>
    </border>
    <border>
      <left style="thin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ck">
        <color theme="1"/>
      </top>
      <bottom/>
      <diagonal/>
    </border>
    <border>
      <left/>
      <right style="medium">
        <color indexed="64"/>
      </right>
      <top style="thick">
        <color theme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theme="1"/>
      </right>
      <top style="thick">
        <color auto="1"/>
      </top>
      <bottom style="thin">
        <color auto="1"/>
      </bottom>
      <diagonal/>
    </border>
    <border>
      <left/>
      <right style="thick">
        <color theme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 style="thick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/>
      <bottom style="thick">
        <color auto="1"/>
      </bottom>
      <diagonal/>
    </border>
    <border>
      <left style="thick">
        <color theme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/>
      <right style="thick">
        <color theme="1"/>
      </right>
      <top style="thick">
        <color auto="1"/>
      </top>
      <bottom/>
      <diagonal/>
    </border>
    <border>
      <left style="thick">
        <color auto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auto="1"/>
      </right>
      <top style="thick">
        <color theme="1"/>
      </top>
      <bottom/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thick">
        <color auto="1"/>
      </left>
      <right style="thick">
        <color theme="1"/>
      </right>
      <top style="thick">
        <color auto="1"/>
      </top>
      <bottom/>
      <diagonal/>
    </border>
    <border>
      <left style="thick">
        <color theme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/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/>
      <bottom/>
      <diagonal/>
    </border>
    <border>
      <left style="thick">
        <color theme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 style="thick">
        <color auto="1"/>
      </top>
      <bottom/>
      <diagonal/>
    </border>
    <border>
      <left style="thick">
        <color theme="1"/>
      </left>
      <right style="thick">
        <color auto="1"/>
      </right>
      <top/>
      <bottom/>
      <diagonal/>
    </border>
    <border>
      <left style="thick">
        <color auto="1"/>
      </left>
      <right style="thick">
        <color theme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4">
    <xf numFmtId="0" fontId="0" fillId="0" borderId="0" xfId="0"/>
    <xf numFmtId="49" fontId="4" fillId="0" borderId="2" xfId="0" applyNumberFormat="1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0" borderId="13" xfId="0" applyFont="1" applyBorder="1"/>
    <xf numFmtId="0" fontId="8" fillId="0" borderId="14" xfId="0" applyFont="1" applyBorder="1" applyAlignment="1">
      <alignment horizontal="center"/>
    </xf>
    <xf numFmtId="0" fontId="2" fillId="0" borderId="3" xfId="0" applyFont="1" applyBorder="1"/>
    <xf numFmtId="0" fontId="6" fillId="0" borderId="24" xfId="0" applyFont="1" applyBorder="1" applyAlignment="1">
      <alignment horizontal="center"/>
    </xf>
    <xf numFmtId="0" fontId="1" fillId="0" borderId="5" xfId="0" applyFont="1" applyBorder="1"/>
    <xf numFmtId="0" fontId="3" fillId="0" borderId="5" xfId="0" applyFont="1" applyBorder="1"/>
    <xf numFmtId="0" fontId="6" fillId="0" borderId="8" xfId="0" applyFont="1" applyBorder="1"/>
    <xf numFmtId="0" fontId="5" fillId="0" borderId="10" xfId="0" applyFont="1" applyBorder="1" applyAlignment="1">
      <alignment horizontal="center"/>
    </xf>
    <xf numFmtId="0" fontId="9" fillId="0" borderId="5" xfId="0" applyFont="1" applyBorder="1"/>
    <xf numFmtId="0" fontId="6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0" fillId="0" borderId="29" xfId="0" applyBorder="1"/>
    <xf numFmtId="0" fontId="8" fillId="0" borderId="36" xfId="0" applyFont="1" applyBorder="1"/>
    <xf numFmtId="0" fontId="5" fillId="0" borderId="0" xfId="0" applyFont="1"/>
    <xf numFmtId="0" fontId="6" fillId="0" borderId="41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1" fillId="0" borderId="5" xfId="0" applyFont="1" applyBorder="1"/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1" xfId="0" applyFont="1" applyBorder="1"/>
    <xf numFmtId="0" fontId="12" fillId="0" borderId="6" xfId="0" applyFont="1" applyBorder="1"/>
    <xf numFmtId="0" fontId="5" fillId="0" borderId="0" xfId="0" applyFont="1" applyAlignment="1">
      <alignment horizontal="center"/>
    </xf>
    <xf numFmtId="0" fontId="2" fillId="0" borderId="8" xfId="0" applyFont="1" applyBorder="1"/>
    <xf numFmtId="0" fontId="7" fillId="0" borderId="10" xfId="0" applyFont="1" applyBorder="1"/>
    <xf numFmtId="0" fontId="7" fillId="0" borderId="8" xfId="0" applyFont="1" applyBorder="1"/>
    <xf numFmtId="0" fontId="7" fillId="0" borderId="50" xfId="0" applyFont="1" applyBorder="1"/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4" xfId="0" applyBorder="1" applyAlignment="1">
      <alignment horizontal="center"/>
    </xf>
    <xf numFmtId="49" fontId="4" fillId="0" borderId="5" xfId="0" applyNumberFormat="1" applyFont="1" applyBorder="1"/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1" fillId="0" borderId="6" xfId="0" applyFont="1" applyBorder="1"/>
    <xf numFmtId="0" fontId="6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8" xfId="0" applyBorder="1" applyAlignment="1">
      <alignment horizontal="center"/>
    </xf>
    <xf numFmtId="0" fontId="11" fillId="0" borderId="62" xfId="0" applyFont="1" applyBorder="1"/>
    <xf numFmtId="0" fontId="1" fillId="0" borderId="63" xfId="0" applyFont="1" applyBorder="1"/>
    <xf numFmtId="0" fontId="5" fillId="0" borderId="12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0" xfId="0" applyBorder="1" applyAlignment="1">
      <alignment horizontal="center"/>
    </xf>
    <xf numFmtId="0" fontId="11" fillId="0" borderId="6" xfId="0" applyFont="1" applyBorder="1"/>
    <xf numFmtId="0" fontId="0" fillId="0" borderId="56" xfId="0" applyBorder="1"/>
    <xf numFmtId="0" fontId="5" fillId="0" borderId="66" xfId="0" applyFont="1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9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0" fillId="0" borderId="68" xfId="0" applyBorder="1"/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72" xfId="0" applyBorder="1" applyAlignment="1">
      <alignment horizontal="center"/>
    </xf>
    <xf numFmtId="0" fontId="14" fillId="0" borderId="6" xfId="0" applyFont="1" applyBorder="1"/>
    <xf numFmtId="0" fontId="14" fillId="0" borderId="7" xfId="0" applyFont="1" applyBorder="1"/>
    <xf numFmtId="0" fontId="5" fillId="0" borderId="73" xfId="0" applyFont="1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6" xfId="0" applyBorder="1"/>
    <xf numFmtId="0" fontId="6" fillId="0" borderId="66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" fillId="0" borderId="77" xfId="0" applyFont="1" applyBorder="1"/>
    <xf numFmtId="0" fontId="0" fillId="0" borderId="78" xfId="0" applyBorder="1"/>
    <xf numFmtId="0" fontId="0" fillId="0" borderId="79" xfId="0" applyBorder="1"/>
    <xf numFmtId="0" fontId="14" fillId="0" borderId="59" xfId="0" applyFont="1" applyBorder="1" applyAlignment="1">
      <alignment horizontal="center"/>
    </xf>
    <xf numFmtId="0" fontId="0" fillId="0" borderId="80" xfId="0" applyBorder="1" applyAlignment="1">
      <alignment horizontal="center"/>
    </xf>
    <xf numFmtId="0" fontId="10" fillId="0" borderId="66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81" xfId="0" applyFont="1" applyBorder="1"/>
    <xf numFmtId="0" fontId="5" fillId="0" borderId="82" xfId="0" applyFont="1" applyBorder="1" applyAlignment="1">
      <alignment horizontal="center"/>
    </xf>
    <xf numFmtId="0" fontId="9" fillId="0" borderId="83" xfId="0" applyFont="1" applyBorder="1"/>
    <xf numFmtId="0" fontId="5" fillId="0" borderId="84" xfId="0" applyFont="1" applyBorder="1" applyAlignment="1">
      <alignment horizontal="center"/>
    </xf>
    <xf numFmtId="0" fontId="5" fillId="0" borderId="45" xfId="0" applyFont="1" applyBorder="1"/>
    <xf numFmtId="0" fontId="0" fillId="0" borderId="85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0" borderId="4" xfId="0" applyFont="1" applyBorder="1"/>
    <xf numFmtId="0" fontId="0" fillId="0" borderId="81" xfId="0" applyBorder="1" applyAlignment="1">
      <alignment horizontal="center"/>
    </xf>
    <xf numFmtId="0" fontId="10" fillId="0" borderId="81" xfId="0" applyFont="1" applyBorder="1"/>
    <xf numFmtId="0" fontId="14" fillId="0" borderId="82" xfId="0" applyFont="1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66" xfId="0" applyBorder="1" applyAlignment="1">
      <alignment horizontal="center"/>
    </xf>
    <xf numFmtId="0" fontId="5" fillId="0" borderId="75" xfId="0" applyFont="1" applyBorder="1"/>
    <xf numFmtId="0" fontId="6" fillId="0" borderId="92" xfId="0" applyFont="1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92" xfId="0" applyBorder="1" applyAlignment="1">
      <alignment horizontal="center"/>
    </xf>
    <xf numFmtId="0" fontId="6" fillId="0" borderId="0" xfId="0" applyFont="1"/>
    <xf numFmtId="0" fontId="10" fillId="0" borderId="81" xfId="0" applyFont="1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57" xfId="0" applyBorder="1"/>
    <xf numFmtId="0" fontId="13" fillId="0" borderId="0" xfId="0" applyFont="1"/>
    <xf numFmtId="0" fontId="5" fillId="0" borderId="2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75" xfId="0" applyBorder="1"/>
    <xf numFmtId="0" fontId="10" fillId="0" borderId="59" xfId="0" applyFont="1" applyBorder="1" applyAlignment="1">
      <alignment horizontal="center"/>
    </xf>
    <xf numFmtId="0" fontId="5" fillId="0" borderId="94" xfId="0" applyFont="1" applyBorder="1"/>
    <xf numFmtId="0" fontId="15" fillId="0" borderId="5" xfId="0" applyFont="1" applyBorder="1"/>
    <xf numFmtId="0" fontId="10" fillId="0" borderId="92" xfId="0" applyFont="1" applyBorder="1" applyAlignment="1">
      <alignment horizontal="center"/>
    </xf>
    <xf numFmtId="0" fontId="16" fillId="0" borderId="77" xfId="0" applyFont="1" applyBorder="1"/>
    <xf numFmtId="0" fontId="7" fillId="0" borderId="96" xfId="0" applyFont="1" applyBorder="1"/>
    <xf numFmtId="0" fontId="7" fillId="0" borderId="74" xfId="0" applyFont="1" applyBorder="1"/>
    <xf numFmtId="0" fontId="7" fillId="0" borderId="97" xfId="0" applyFont="1" applyBorder="1"/>
    <xf numFmtId="0" fontId="4" fillId="0" borderId="95" xfId="0" applyFont="1" applyBorder="1"/>
    <xf numFmtId="0" fontId="0" fillId="0" borderId="98" xfId="0" applyBorder="1" applyAlignment="1">
      <alignment horizontal="center"/>
    </xf>
    <xf numFmtId="49" fontId="4" fillId="0" borderId="96" xfId="0" applyNumberFormat="1" applyFont="1" applyBorder="1"/>
    <xf numFmtId="0" fontId="2" fillId="0" borderId="97" xfId="0" applyFont="1" applyBorder="1"/>
    <xf numFmtId="0" fontId="7" fillId="0" borderId="7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34"/>
  <sheetViews>
    <sheetView tabSelected="1" zoomScaleNormal="100" workbookViewId="0">
      <pane xSplit="1" topLeftCell="D1" activePane="topRight" state="frozen"/>
      <selection pane="topRight" activeCell="V20" sqref="V20"/>
    </sheetView>
  </sheetViews>
  <sheetFormatPr defaultRowHeight="15" x14ac:dyDescent="0.25"/>
  <cols>
    <col min="1" max="1" width="18.85546875" customWidth="1"/>
    <col min="2" max="2" width="6.28515625" customWidth="1"/>
    <col min="3" max="7" width="6.5703125" customWidth="1"/>
    <col min="8" max="14" width="6.7109375" customWidth="1"/>
    <col min="15" max="15" width="6.42578125" customWidth="1"/>
    <col min="16" max="17" width="6.7109375" customWidth="1"/>
    <col min="18" max="18" width="18.42578125" customWidth="1"/>
    <col min="19" max="19" width="5.7109375" customWidth="1"/>
    <col min="20" max="20" width="5.5703125" customWidth="1"/>
    <col min="21" max="24" width="5.42578125" customWidth="1"/>
    <col min="25" max="29" width="5.5703125" customWidth="1"/>
    <col min="30" max="30" width="7.28515625" customWidth="1"/>
    <col min="31" max="31" width="6.7109375" customWidth="1"/>
    <col min="32" max="32" width="6.28515625" customWidth="1"/>
    <col min="33" max="33" width="6.42578125" customWidth="1"/>
    <col min="34" max="34" width="6.28515625" customWidth="1"/>
    <col min="35" max="35" width="6.42578125" customWidth="1"/>
    <col min="36" max="36" width="6.140625" customWidth="1"/>
    <col min="37" max="37" width="5.85546875" customWidth="1"/>
    <col min="38" max="38" width="19.140625" customWidth="1"/>
    <col min="39" max="39" width="7.42578125" customWidth="1"/>
    <col min="40" max="40" width="6.5703125" customWidth="1"/>
    <col min="41" max="41" width="6.42578125" customWidth="1"/>
    <col min="42" max="42" width="6.140625" customWidth="1"/>
    <col min="43" max="43" width="6.28515625" customWidth="1"/>
    <col min="44" max="44" width="6.5703125" customWidth="1"/>
    <col min="45" max="45" width="5.85546875" customWidth="1"/>
    <col min="46" max="46" width="5.7109375" customWidth="1"/>
    <col min="47" max="48" width="6.7109375" customWidth="1"/>
    <col min="49" max="49" width="7.140625" customWidth="1"/>
    <col min="50" max="50" width="7.28515625" customWidth="1"/>
    <col min="51" max="51" width="7.140625" customWidth="1"/>
    <col min="52" max="55" width="6.28515625" customWidth="1"/>
    <col min="56" max="56" width="5.85546875" customWidth="1"/>
    <col min="57" max="57" width="18.28515625" customWidth="1"/>
    <col min="58" max="58" width="6.5703125" customWidth="1"/>
    <col min="59" max="59" width="6" customWidth="1"/>
    <col min="60" max="60" width="6.140625" customWidth="1"/>
    <col min="61" max="62" width="6" customWidth="1"/>
    <col min="63" max="63" width="5.85546875" customWidth="1"/>
    <col min="64" max="65" width="5.7109375" customWidth="1"/>
    <col min="66" max="66" width="6.140625" customWidth="1"/>
    <col min="67" max="67" width="0.140625" hidden="1" customWidth="1"/>
    <col min="68" max="68" width="6.42578125" customWidth="1"/>
    <col min="69" max="69" width="6.28515625" customWidth="1"/>
    <col min="70" max="71" width="6.42578125" customWidth="1"/>
    <col min="72" max="72" width="6.85546875" customWidth="1"/>
    <col min="73" max="73" width="6.5703125" customWidth="1"/>
    <col min="74" max="74" width="6.140625" customWidth="1"/>
    <col min="75" max="76" width="6.5703125" customWidth="1"/>
    <col min="77" max="77" width="18.5703125" customWidth="1"/>
    <col min="78" max="78" width="7.7109375" customWidth="1"/>
    <col min="79" max="79" width="7.5703125" customWidth="1"/>
    <col min="80" max="82" width="6.28515625" customWidth="1"/>
    <col min="83" max="83" width="7.140625" customWidth="1"/>
    <col min="84" max="84" width="6.85546875" customWidth="1"/>
    <col min="85" max="86" width="6.28515625" customWidth="1"/>
  </cols>
  <sheetData>
    <row r="1" spans="1:86" ht="19.5" thickTop="1" x14ac:dyDescent="0.3">
      <c r="A1" s="71" t="s">
        <v>23</v>
      </c>
      <c r="B1" s="80" t="s">
        <v>25</v>
      </c>
      <c r="C1" s="81"/>
      <c r="D1" s="86" t="s">
        <v>52</v>
      </c>
      <c r="E1" s="4"/>
      <c r="F1" s="4"/>
      <c r="G1" s="4"/>
      <c r="H1" s="14" t="s">
        <v>99</v>
      </c>
      <c r="I1" s="4"/>
      <c r="J1" s="4"/>
      <c r="K1" s="4"/>
      <c r="L1" s="4"/>
      <c r="M1" s="4"/>
      <c r="N1" s="5"/>
      <c r="O1" s="15" t="s">
        <v>38</v>
      </c>
      <c r="P1" s="4"/>
      <c r="Q1" s="104"/>
      <c r="R1" s="161" t="s">
        <v>23</v>
      </c>
      <c r="S1" s="29" t="s">
        <v>103</v>
      </c>
      <c r="T1" s="4"/>
      <c r="U1" s="4"/>
      <c r="V1" s="4"/>
      <c r="W1" s="4"/>
      <c r="X1" s="4"/>
      <c r="Y1" s="5"/>
      <c r="Z1" s="29" t="s">
        <v>46</v>
      </c>
      <c r="AA1" s="100"/>
      <c r="AB1" s="101"/>
      <c r="AC1" s="100"/>
      <c r="AD1" s="15" t="s">
        <v>102</v>
      </c>
      <c r="AE1" s="5"/>
      <c r="AF1" s="76" t="s">
        <v>53</v>
      </c>
      <c r="AG1" s="4"/>
      <c r="AH1" s="4"/>
      <c r="AI1" s="104"/>
      <c r="AL1" s="1" t="s">
        <v>23</v>
      </c>
      <c r="AM1" s="109" t="s">
        <v>59</v>
      </c>
      <c r="AN1" s="110"/>
      <c r="AO1" s="110"/>
      <c r="AP1" s="110"/>
      <c r="AQ1" s="111"/>
      <c r="AR1" s="14" t="s">
        <v>66</v>
      </c>
      <c r="AS1" s="4"/>
      <c r="AT1" s="4"/>
      <c r="AU1" s="4"/>
      <c r="AV1" s="4"/>
      <c r="AW1" s="104"/>
      <c r="AX1" s="18" t="s">
        <v>104</v>
      </c>
      <c r="AY1" s="118" t="s">
        <v>106</v>
      </c>
      <c r="AZ1" s="14" t="s">
        <v>74</v>
      </c>
      <c r="BA1" s="4"/>
      <c r="BB1" s="104"/>
      <c r="BE1" s="1" t="s">
        <v>23</v>
      </c>
      <c r="BF1" s="153" t="s">
        <v>110</v>
      </c>
      <c r="BG1" s="4"/>
      <c r="BH1" s="4"/>
      <c r="BI1" s="4"/>
      <c r="BJ1" s="4"/>
      <c r="BK1" s="110"/>
      <c r="BL1" s="110"/>
      <c r="BM1" s="110"/>
      <c r="BN1" s="110"/>
      <c r="BO1" s="110"/>
      <c r="BP1" s="14" t="s">
        <v>88</v>
      </c>
      <c r="BQ1" s="4"/>
      <c r="BR1" s="104"/>
      <c r="BS1" s="76" t="s">
        <v>85</v>
      </c>
      <c r="BT1" s="4"/>
      <c r="BU1" s="110"/>
      <c r="BV1" s="142"/>
      <c r="BW1" s="29" t="s">
        <v>92</v>
      </c>
      <c r="BX1" s="5"/>
      <c r="BY1" s="1" t="s">
        <v>23</v>
      </c>
      <c r="BZ1" s="18" t="s">
        <v>89</v>
      </c>
      <c r="CA1" s="5"/>
      <c r="CB1" s="155" t="s">
        <v>116</v>
      </c>
      <c r="CC1" s="110"/>
      <c r="CD1" s="110"/>
      <c r="CE1" s="110"/>
      <c r="CF1" s="110"/>
      <c r="CG1" s="110"/>
      <c r="CH1" s="142"/>
    </row>
    <row r="2" spans="1:86" ht="15.75" x14ac:dyDescent="0.25">
      <c r="A2" s="63" t="s">
        <v>0</v>
      </c>
      <c r="B2" s="22" t="s">
        <v>24</v>
      </c>
      <c r="C2" s="150"/>
      <c r="D2" t="s">
        <v>26</v>
      </c>
      <c r="G2" s="87"/>
      <c r="H2" t="s">
        <v>100</v>
      </c>
      <c r="N2" s="7"/>
      <c r="O2" s="16" t="s">
        <v>37</v>
      </c>
      <c r="Q2" s="87"/>
      <c r="R2" s="162" t="s">
        <v>0</v>
      </c>
      <c r="S2" s="6" t="s">
        <v>44</v>
      </c>
      <c r="X2" s="94" t="s">
        <v>45</v>
      </c>
      <c r="Y2" s="7"/>
      <c r="Z2" s="16" t="s">
        <v>101</v>
      </c>
      <c r="AB2" s="7"/>
      <c r="AD2" s="6" t="s">
        <v>51</v>
      </c>
      <c r="AE2" s="7"/>
      <c r="AF2" t="s">
        <v>54</v>
      </c>
      <c r="AI2" s="87"/>
      <c r="AL2" s="12" t="s">
        <v>0</v>
      </c>
      <c r="AM2" s="6" t="s">
        <v>60</v>
      </c>
      <c r="AQ2" s="87"/>
      <c r="AR2" t="s">
        <v>34</v>
      </c>
      <c r="AW2" s="87"/>
      <c r="AX2" s="23" t="s">
        <v>105</v>
      </c>
      <c r="AY2" s="116" t="s">
        <v>105</v>
      </c>
      <c r="AZ2" s="30" t="s">
        <v>107</v>
      </c>
      <c r="BA2" s="120" t="s">
        <v>108</v>
      </c>
      <c r="BB2" s="152" t="s">
        <v>109</v>
      </c>
      <c r="BE2" s="12" t="s">
        <v>0</v>
      </c>
      <c r="BF2" s="128" t="s">
        <v>111</v>
      </c>
      <c r="BG2" s="135" t="s">
        <v>78</v>
      </c>
      <c r="BH2" s="135" t="s">
        <v>112</v>
      </c>
      <c r="BI2" t="s">
        <v>21</v>
      </c>
      <c r="BJ2" s="7"/>
      <c r="BK2" s="22" t="s">
        <v>79</v>
      </c>
      <c r="BL2" s="87"/>
      <c r="BM2" t="s">
        <v>24</v>
      </c>
      <c r="BO2" s="12"/>
      <c r="BP2" s="140" t="s">
        <v>81</v>
      </c>
      <c r="BQ2" s="24" t="s">
        <v>113</v>
      </c>
      <c r="BR2" s="87"/>
      <c r="BS2" s="24" t="s">
        <v>114</v>
      </c>
      <c r="BT2" s="7"/>
      <c r="BU2" t="s">
        <v>84</v>
      </c>
      <c r="BV2" s="87"/>
      <c r="BW2" s="6" t="s">
        <v>93</v>
      </c>
      <c r="BX2" s="7"/>
      <c r="BY2" s="12" t="s">
        <v>0</v>
      </c>
      <c r="BZ2" s="30" t="s">
        <v>115</v>
      </c>
      <c r="CA2" s="7"/>
      <c r="CB2" s="6" t="s">
        <v>98</v>
      </c>
      <c r="CF2" s="87"/>
      <c r="CG2" t="s">
        <v>24</v>
      </c>
      <c r="CH2" s="87"/>
    </row>
    <row r="3" spans="1:86" ht="19.5" thickBot="1" x14ac:dyDescent="0.35">
      <c r="A3" s="64" t="s">
        <v>1</v>
      </c>
      <c r="B3" s="26" t="s">
        <v>17</v>
      </c>
      <c r="C3" s="98" t="s">
        <v>18</v>
      </c>
      <c r="D3" s="82" t="s">
        <v>15</v>
      </c>
      <c r="E3" s="82" t="s">
        <v>27</v>
      </c>
      <c r="F3" s="20" t="s">
        <v>28</v>
      </c>
      <c r="G3" s="88" t="s">
        <v>29</v>
      </c>
      <c r="H3" s="20" t="s">
        <v>30</v>
      </c>
      <c r="I3" s="28" t="s">
        <v>31</v>
      </c>
      <c r="J3" s="32" t="s">
        <v>15</v>
      </c>
      <c r="K3" s="32" t="s">
        <v>14</v>
      </c>
      <c r="L3" s="32" t="s">
        <v>32</v>
      </c>
      <c r="M3" s="32" t="s">
        <v>33</v>
      </c>
      <c r="N3" s="31" t="s">
        <v>27</v>
      </c>
      <c r="O3" s="33" t="s">
        <v>35</v>
      </c>
      <c r="P3" s="28" t="s">
        <v>36</v>
      </c>
      <c r="Q3" s="151" t="s">
        <v>19</v>
      </c>
      <c r="R3" s="163" t="s">
        <v>1</v>
      </c>
      <c r="S3" s="13" t="s">
        <v>39</v>
      </c>
      <c r="T3" s="11" t="s">
        <v>40</v>
      </c>
      <c r="U3" s="11" t="s">
        <v>41</v>
      </c>
      <c r="V3" s="92" t="s">
        <v>42</v>
      </c>
      <c r="W3" s="93" t="s">
        <v>43</v>
      </c>
      <c r="X3" s="79" t="s">
        <v>17</v>
      </c>
      <c r="Y3" s="78" t="s">
        <v>18</v>
      </c>
      <c r="Z3" s="17" t="s">
        <v>47</v>
      </c>
      <c r="AA3" s="11" t="s">
        <v>48</v>
      </c>
      <c r="AB3" s="92" t="s">
        <v>49</v>
      </c>
      <c r="AC3" s="21" t="s">
        <v>50</v>
      </c>
      <c r="AD3" s="9" t="s">
        <v>17</v>
      </c>
      <c r="AE3" s="19" t="s">
        <v>18</v>
      </c>
      <c r="AF3" s="8" t="s">
        <v>55</v>
      </c>
      <c r="AG3" s="8" t="s">
        <v>56</v>
      </c>
      <c r="AH3" s="82" t="s">
        <v>57</v>
      </c>
      <c r="AI3" s="105" t="s">
        <v>58</v>
      </c>
      <c r="AL3" s="3" t="s">
        <v>1</v>
      </c>
      <c r="AM3" s="106" t="s">
        <v>61</v>
      </c>
      <c r="AN3" s="107" t="s">
        <v>62</v>
      </c>
      <c r="AO3" s="107" t="s">
        <v>63</v>
      </c>
      <c r="AP3" s="108" t="s">
        <v>64</v>
      </c>
      <c r="AQ3" s="112" t="s">
        <v>65</v>
      </c>
      <c r="AR3" s="20" t="s">
        <v>67</v>
      </c>
      <c r="AS3" s="28" t="s">
        <v>68</v>
      </c>
      <c r="AT3" s="32" t="s">
        <v>69</v>
      </c>
      <c r="AU3" s="32" t="s">
        <v>16</v>
      </c>
      <c r="AV3" s="32" t="s">
        <v>70</v>
      </c>
      <c r="AW3" s="114" t="s">
        <v>71</v>
      </c>
      <c r="AX3" s="102" t="s">
        <v>19</v>
      </c>
      <c r="AY3" s="102" t="s">
        <v>19</v>
      </c>
      <c r="AZ3" s="119" t="s">
        <v>72</v>
      </c>
      <c r="BA3" s="25" t="s">
        <v>73</v>
      </c>
      <c r="BB3" s="88" t="s">
        <v>20</v>
      </c>
      <c r="BE3" s="3" t="s">
        <v>1</v>
      </c>
      <c r="BF3" s="129" t="s">
        <v>75</v>
      </c>
      <c r="BG3" s="136" t="s">
        <v>76</v>
      </c>
      <c r="BH3" s="154" t="s">
        <v>77</v>
      </c>
      <c r="BI3" s="34" t="s">
        <v>17</v>
      </c>
      <c r="BJ3" s="27" t="s">
        <v>18</v>
      </c>
      <c r="BK3" s="26" t="s">
        <v>17</v>
      </c>
      <c r="BL3" s="91" t="s">
        <v>18</v>
      </c>
      <c r="BM3" s="125" t="s">
        <v>17</v>
      </c>
      <c r="BN3" s="91" t="s">
        <v>18</v>
      </c>
      <c r="BO3" s="27" t="s">
        <v>18</v>
      </c>
      <c r="BP3" s="117" t="s">
        <v>80</v>
      </c>
      <c r="BQ3" s="20" t="s">
        <v>82</v>
      </c>
      <c r="BR3" s="115" t="s">
        <v>83</v>
      </c>
      <c r="BS3" s="77" t="s">
        <v>86</v>
      </c>
      <c r="BT3" s="144" t="s">
        <v>87</v>
      </c>
      <c r="BU3" s="125" t="s">
        <v>17</v>
      </c>
      <c r="BV3" s="91" t="s">
        <v>18</v>
      </c>
      <c r="BW3" s="145" t="s">
        <v>17</v>
      </c>
      <c r="BX3" s="27" t="s">
        <v>18</v>
      </c>
      <c r="BY3" s="3" t="s">
        <v>1</v>
      </c>
      <c r="BZ3" s="9" t="s">
        <v>90</v>
      </c>
      <c r="CA3" s="19" t="s">
        <v>91</v>
      </c>
      <c r="CB3" s="106" t="s">
        <v>94</v>
      </c>
      <c r="CC3" s="107" t="s">
        <v>95</v>
      </c>
      <c r="CD3" s="107" t="s">
        <v>22</v>
      </c>
      <c r="CE3" s="21" t="s">
        <v>96</v>
      </c>
      <c r="CF3" s="112" t="s">
        <v>97</v>
      </c>
      <c r="CG3" s="125" t="s">
        <v>17</v>
      </c>
      <c r="CH3" s="91" t="s">
        <v>18</v>
      </c>
    </row>
    <row r="4" spans="1:86" ht="19.5" thickTop="1" x14ac:dyDescent="0.3">
      <c r="A4" s="65" t="s">
        <v>2</v>
      </c>
      <c r="B4" s="46">
        <v>69</v>
      </c>
      <c r="C4" s="72">
        <v>32</v>
      </c>
      <c r="D4" s="67">
        <v>34</v>
      </c>
      <c r="E4" s="36">
        <v>41</v>
      </c>
      <c r="F4" s="39">
        <v>38</v>
      </c>
      <c r="G4" s="84">
        <v>46</v>
      </c>
      <c r="H4" s="67">
        <v>26</v>
      </c>
      <c r="I4" s="36">
        <v>38</v>
      </c>
      <c r="J4" s="36">
        <v>20</v>
      </c>
      <c r="K4" s="36">
        <v>22</v>
      </c>
      <c r="L4" s="45">
        <v>30</v>
      </c>
      <c r="M4" s="45">
        <v>12</v>
      </c>
      <c r="N4" s="37">
        <v>32</v>
      </c>
      <c r="O4" s="35">
        <v>0</v>
      </c>
      <c r="P4" s="36">
        <v>0</v>
      </c>
      <c r="Q4" s="85">
        <v>0</v>
      </c>
      <c r="R4" s="156" t="s">
        <v>2</v>
      </c>
      <c r="S4" s="35">
        <v>0</v>
      </c>
      <c r="T4" s="36">
        <v>2</v>
      </c>
      <c r="U4" s="36">
        <v>0</v>
      </c>
      <c r="V4" s="45">
        <v>0</v>
      </c>
      <c r="W4" s="45">
        <v>2</v>
      </c>
      <c r="X4" s="95">
        <v>2</v>
      </c>
      <c r="Y4" s="37">
        <v>0</v>
      </c>
      <c r="Z4" s="35">
        <v>0</v>
      </c>
      <c r="AA4" s="45">
        <v>0</v>
      </c>
      <c r="AB4" s="36">
        <v>0</v>
      </c>
      <c r="AC4" s="83">
        <v>0</v>
      </c>
      <c r="AD4" s="35">
        <v>3</v>
      </c>
      <c r="AE4" s="37">
        <v>4</v>
      </c>
      <c r="AF4" s="67">
        <v>0</v>
      </c>
      <c r="AG4" s="36">
        <v>0</v>
      </c>
      <c r="AH4" s="39">
        <v>0</v>
      </c>
      <c r="AI4" s="37">
        <v>0</v>
      </c>
      <c r="AL4" s="2" t="s">
        <v>2</v>
      </c>
      <c r="AM4" s="35">
        <v>0</v>
      </c>
      <c r="AN4" s="36">
        <v>0</v>
      </c>
      <c r="AO4" s="36">
        <v>0</v>
      </c>
      <c r="AP4" s="45">
        <v>0</v>
      </c>
      <c r="AQ4" s="85">
        <v>0</v>
      </c>
      <c r="AR4" s="67">
        <v>0</v>
      </c>
      <c r="AS4" s="36">
        <v>0</v>
      </c>
      <c r="AT4" s="36">
        <v>0</v>
      </c>
      <c r="AU4" s="36">
        <v>0</v>
      </c>
      <c r="AV4" s="45">
        <v>0</v>
      </c>
      <c r="AW4" s="85">
        <v>0</v>
      </c>
      <c r="AX4" s="48">
        <v>0</v>
      </c>
      <c r="AY4" s="48">
        <v>2</v>
      </c>
      <c r="AZ4" s="47">
        <v>0</v>
      </c>
      <c r="BA4" s="49">
        <v>0</v>
      </c>
      <c r="BB4" s="121">
        <v>0</v>
      </c>
      <c r="BE4" s="2" t="s">
        <v>2</v>
      </c>
      <c r="BF4" s="130">
        <v>7</v>
      </c>
      <c r="BG4" s="103">
        <v>2</v>
      </c>
      <c r="BH4" s="133">
        <v>5</v>
      </c>
      <c r="BI4" s="67">
        <v>3</v>
      </c>
      <c r="BJ4" s="37">
        <v>4</v>
      </c>
      <c r="BK4" s="46">
        <v>5</v>
      </c>
      <c r="BL4" s="85">
        <v>2</v>
      </c>
      <c r="BM4" s="67">
        <v>7</v>
      </c>
      <c r="BN4" s="37">
        <v>0</v>
      </c>
      <c r="BO4" s="37"/>
      <c r="BP4" s="127">
        <v>8</v>
      </c>
      <c r="BQ4" s="67">
        <v>8</v>
      </c>
      <c r="BR4" s="85">
        <v>6</v>
      </c>
      <c r="BS4" s="46">
        <v>0</v>
      </c>
      <c r="BT4" s="37">
        <v>0</v>
      </c>
      <c r="BU4" s="46">
        <v>0</v>
      </c>
      <c r="BV4" s="37">
        <v>0</v>
      </c>
      <c r="BW4" s="35">
        <v>8</v>
      </c>
      <c r="BX4" s="37">
        <v>19</v>
      </c>
      <c r="BY4" s="2" t="s">
        <v>2</v>
      </c>
      <c r="BZ4" s="35">
        <v>2</v>
      </c>
      <c r="CA4" s="37">
        <v>2</v>
      </c>
      <c r="CB4" s="35">
        <v>0</v>
      </c>
      <c r="CC4" s="36">
        <v>0</v>
      </c>
      <c r="CD4" s="36">
        <v>0</v>
      </c>
      <c r="CE4" s="45">
        <v>0</v>
      </c>
      <c r="CF4" s="85">
        <v>0</v>
      </c>
      <c r="CG4" s="67">
        <v>0</v>
      </c>
      <c r="CH4" s="37">
        <v>0</v>
      </c>
    </row>
    <row r="5" spans="1:86" ht="18.75" x14ac:dyDescent="0.3">
      <c r="A5" s="66" t="s">
        <v>3</v>
      </c>
      <c r="B5" s="51">
        <v>51</v>
      </c>
      <c r="C5" s="73">
        <v>24</v>
      </c>
      <c r="D5" s="68">
        <v>11</v>
      </c>
      <c r="E5" s="39">
        <v>25</v>
      </c>
      <c r="F5" s="50">
        <v>41</v>
      </c>
      <c r="G5" s="50">
        <v>26</v>
      </c>
      <c r="H5" s="38">
        <v>11</v>
      </c>
      <c r="I5" s="39">
        <v>9</v>
      </c>
      <c r="J5" s="39">
        <v>4</v>
      </c>
      <c r="K5" s="39">
        <v>6</v>
      </c>
      <c r="L5" s="50">
        <v>5</v>
      </c>
      <c r="M5" s="50">
        <v>5</v>
      </c>
      <c r="N5" s="40">
        <v>6</v>
      </c>
      <c r="O5" s="38">
        <v>0</v>
      </c>
      <c r="P5" s="39">
        <v>0</v>
      </c>
      <c r="Q5" s="90">
        <v>0</v>
      </c>
      <c r="R5" s="157" t="s">
        <v>3</v>
      </c>
      <c r="S5" s="38">
        <v>0</v>
      </c>
      <c r="T5" s="39">
        <v>0</v>
      </c>
      <c r="U5" s="39">
        <v>0</v>
      </c>
      <c r="V5" s="50">
        <v>0</v>
      </c>
      <c r="W5" s="50">
        <v>0</v>
      </c>
      <c r="X5" s="96">
        <v>0</v>
      </c>
      <c r="Y5" s="40">
        <v>0</v>
      </c>
      <c r="Z5" s="38">
        <v>0</v>
      </c>
      <c r="AA5" s="50">
        <v>0</v>
      </c>
      <c r="AB5" s="39">
        <v>0</v>
      </c>
      <c r="AC5" s="89">
        <v>0</v>
      </c>
      <c r="AD5" s="38">
        <v>42</v>
      </c>
      <c r="AE5" s="40">
        <v>16</v>
      </c>
      <c r="AF5" s="68">
        <v>0</v>
      </c>
      <c r="AG5" s="39">
        <v>0</v>
      </c>
      <c r="AH5" s="50">
        <v>0</v>
      </c>
      <c r="AI5" s="40">
        <v>0</v>
      </c>
      <c r="AL5" s="10" t="s">
        <v>3</v>
      </c>
      <c r="AM5" s="38">
        <v>0</v>
      </c>
      <c r="AN5" s="39">
        <v>0</v>
      </c>
      <c r="AO5" s="39">
        <v>0</v>
      </c>
      <c r="AP5" s="50">
        <v>0</v>
      </c>
      <c r="AQ5" s="90">
        <v>0</v>
      </c>
      <c r="AR5" s="38">
        <v>0</v>
      </c>
      <c r="AS5" s="39">
        <v>0</v>
      </c>
      <c r="AT5" s="39">
        <v>0</v>
      </c>
      <c r="AU5" s="39">
        <v>0</v>
      </c>
      <c r="AV5" s="50">
        <v>0</v>
      </c>
      <c r="AW5" s="90">
        <v>0</v>
      </c>
      <c r="AX5" s="53">
        <v>11</v>
      </c>
      <c r="AY5" s="53">
        <v>0</v>
      </c>
      <c r="AZ5" s="52">
        <v>9</v>
      </c>
      <c r="BA5" s="54">
        <v>5</v>
      </c>
      <c r="BB5" s="122">
        <v>4</v>
      </c>
      <c r="BE5" s="10" t="s">
        <v>3</v>
      </c>
      <c r="BF5" s="131">
        <v>0</v>
      </c>
      <c r="BG5" s="137">
        <v>0</v>
      </c>
      <c r="BH5" s="124">
        <v>0</v>
      </c>
      <c r="BI5" s="68">
        <v>0</v>
      </c>
      <c r="BJ5" s="40">
        <v>0</v>
      </c>
      <c r="BK5" s="51">
        <v>0</v>
      </c>
      <c r="BL5" s="90">
        <v>0</v>
      </c>
      <c r="BM5" s="68">
        <v>0</v>
      </c>
      <c r="BN5" s="40">
        <v>0</v>
      </c>
      <c r="BO5" s="40"/>
      <c r="BP5" s="131">
        <v>0</v>
      </c>
      <c r="BQ5" s="68">
        <v>0</v>
      </c>
      <c r="BR5" s="90">
        <v>0</v>
      </c>
      <c r="BS5" s="51">
        <v>0</v>
      </c>
      <c r="BT5" s="40">
        <v>0</v>
      </c>
      <c r="BU5" s="51">
        <v>0</v>
      </c>
      <c r="BV5" s="40">
        <v>0</v>
      </c>
      <c r="BW5" s="38">
        <v>0</v>
      </c>
      <c r="BX5" s="40">
        <v>0</v>
      </c>
      <c r="BY5" s="10" t="s">
        <v>3</v>
      </c>
      <c r="BZ5" s="38">
        <v>0</v>
      </c>
      <c r="CA5" s="40">
        <v>0</v>
      </c>
      <c r="CB5" s="38">
        <v>0</v>
      </c>
      <c r="CC5" s="39">
        <v>0</v>
      </c>
      <c r="CD5" s="39">
        <v>0</v>
      </c>
      <c r="CE5" s="50">
        <v>0</v>
      </c>
      <c r="CF5" s="90">
        <v>0</v>
      </c>
      <c r="CG5" s="68">
        <v>0</v>
      </c>
      <c r="CH5" s="40">
        <v>0</v>
      </c>
    </row>
    <row r="6" spans="1:86" ht="18.75" x14ac:dyDescent="0.3">
      <c r="A6" s="66" t="s">
        <v>4</v>
      </c>
      <c r="B6" s="51">
        <v>42</v>
      </c>
      <c r="C6" s="73">
        <v>16</v>
      </c>
      <c r="D6" s="68">
        <v>15</v>
      </c>
      <c r="E6" s="39">
        <v>25</v>
      </c>
      <c r="F6" s="50">
        <v>30</v>
      </c>
      <c r="G6" s="50">
        <v>13</v>
      </c>
      <c r="H6" s="38">
        <v>0</v>
      </c>
      <c r="I6" s="39">
        <v>0</v>
      </c>
      <c r="J6" s="39">
        <v>0</v>
      </c>
      <c r="K6" s="39">
        <v>0</v>
      </c>
      <c r="L6" s="50">
        <v>0</v>
      </c>
      <c r="M6" s="50">
        <v>0</v>
      </c>
      <c r="N6" s="40">
        <v>0</v>
      </c>
      <c r="O6" s="38">
        <v>0</v>
      </c>
      <c r="P6" s="39">
        <v>0</v>
      </c>
      <c r="Q6" s="90">
        <v>0</v>
      </c>
      <c r="R6" s="157" t="s">
        <v>4</v>
      </c>
      <c r="S6" s="38">
        <v>4</v>
      </c>
      <c r="T6" s="39">
        <v>4</v>
      </c>
      <c r="U6" s="39">
        <v>6</v>
      </c>
      <c r="V6" s="50">
        <v>4</v>
      </c>
      <c r="W6" s="50">
        <v>6</v>
      </c>
      <c r="X6" s="96">
        <v>3</v>
      </c>
      <c r="Y6" s="40">
        <v>5</v>
      </c>
      <c r="Z6" s="38">
        <v>16</v>
      </c>
      <c r="AA6" s="50">
        <v>22</v>
      </c>
      <c r="AB6" s="39">
        <v>15</v>
      </c>
      <c r="AC6" s="89">
        <v>16</v>
      </c>
      <c r="AD6" s="38">
        <v>0</v>
      </c>
      <c r="AE6" s="40">
        <v>0</v>
      </c>
      <c r="AF6" s="68">
        <v>5</v>
      </c>
      <c r="AG6" s="39">
        <v>5</v>
      </c>
      <c r="AH6" s="50">
        <v>5</v>
      </c>
      <c r="AI6" s="40">
        <v>14</v>
      </c>
      <c r="AL6" s="10" t="s">
        <v>4</v>
      </c>
      <c r="AM6" s="38">
        <v>0</v>
      </c>
      <c r="AN6" s="39">
        <v>0</v>
      </c>
      <c r="AO6" s="39">
        <v>0</v>
      </c>
      <c r="AP6" s="50">
        <v>0</v>
      </c>
      <c r="AQ6" s="90">
        <v>0</v>
      </c>
      <c r="AR6" s="38">
        <v>0</v>
      </c>
      <c r="AS6" s="39">
        <v>0</v>
      </c>
      <c r="AT6" s="39">
        <v>0</v>
      </c>
      <c r="AU6" s="39">
        <v>0</v>
      </c>
      <c r="AV6" s="50">
        <v>0</v>
      </c>
      <c r="AW6" s="90">
        <v>0</v>
      </c>
      <c r="AX6" s="53">
        <v>0</v>
      </c>
      <c r="AY6" s="53">
        <v>0</v>
      </c>
      <c r="AZ6" s="52">
        <v>0</v>
      </c>
      <c r="BA6" s="54">
        <v>0</v>
      </c>
      <c r="BB6" s="122">
        <v>0</v>
      </c>
      <c r="BE6" s="10" t="s">
        <v>4</v>
      </c>
      <c r="BF6" s="131">
        <v>0</v>
      </c>
      <c r="BG6" s="137">
        <v>0</v>
      </c>
      <c r="BH6" s="124">
        <v>0</v>
      </c>
      <c r="BI6" s="68">
        <v>0</v>
      </c>
      <c r="BJ6" s="40">
        <v>0</v>
      </c>
      <c r="BK6" s="51">
        <v>0</v>
      </c>
      <c r="BL6" s="90">
        <v>0</v>
      </c>
      <c r="BM6" s="68">
        <v>0</v>
      </c>
      <c r="BN6" s="40">
        <v>0</v>
      </c>
      <c r="BO6" s="40"/>
      <c r="BP6" s="131">
        <v>0</v>
      </c>
      <c r="BQ6" s="68">
        <v>0</v>
      </c>
      <c r="BR6" s="90">
        <v>0</v>
      </c>
      <c r="BS6" s="51">
        <v>0</v>
      </c>
      <c r="BT6" s="40">
        <v>0</v>
      </c>
      <c r="BU6" s="51">
        <v>0</v>
      </c>
      <c r="BV6" s="40">
        <v>0</v>
      </c>
      <c r="BW6" s="38">
        <v>0</v>
      </c>
      <c r="BX6" s="40">
        <v>0</v>
      </c>
      <c r="BY6" s="10" t="s">
        <v>4</v>
      </c>
      <c r="BZ6" s="38">
        <v>0</v>
      </c>
      <c r="CA6" s="40">
        <v>0</v>
      </c>
      <c r="CB6" s="38">
        <v>0</v>
      </c>
      <c r="CC6" s="39">
        <v>0</v>
      </c>
      <c r="CD6" s="39">
        <v>0</v>
      </c>
      <c r="CE6" s="50">
        <v>0</v>
      </c>
      <c r="CF6" s="90">
        <v>0</v>
      </c>
      <c r="CG6" s="68">
        <v>0</v>
      </c>
      <c r="CH6" s="40">
        <v>0</v>
      </c>
    </row>
    <row r="7" spans="1:86" ht="18.75" x14ac:dyDescent="0.3">
      <c r="A7" s="66" t="s">
        <v>5</v>
      </c>
      <c r="B7" s="51">
        <v>48</v>
      </c>
      <c r="C7" s="73">
        <v>18</v>
      </c>
      <c r="D7" s="68">
        <v>18</v>
      </c>
      <c r="E7" s="39">
        <v>25</v>
      </c>
      <c r="F7" s="50">
        <v>30</v>
      </c>
      <c r="G7" s="50">
        <v>25</v>
      </c>
      <c r="H7" s="38">
        <v>24</v>
      </c>
      <c r="I7" s="39">
        <v>30</v>
      </c>
      <c r="J7" s="39">
        <v>25</v>
      </c>
      <c r="K7" s="39">
        <v>18</v>
      </c>
      <c r="L7" s="50">
        <v>24</v>
      </c>
      <c r="M7" s="50">
        <v>9</v>
      </c>
      <c r="N7" s="40">
        <v>31</v>
      </c>
      <c r="O7" s="38">
        <v>0</v>
      </c>
      <c r="P7" s="39">
        <v>0</v>
      </c>
      <c r="Q7" s="90">
        <v>0</v>
      </c>
      <c r="R7" s="157" t="s">
        <v>5</v>
      </c>
      <c r="S7" s="38">
        <v>0</v>
      </c>
      <c r="T7" s="39">
        <v>0</v>
      </c>
      <c r="U7" s="39">
        <v>0</v>
      </c>
      <c r="V7" s="50">
        <v>0</v>
      </c>
      <c r="W7" s="50">
        <v>0</v>
      </c>
      <c r="X7" s="96">
        <v>0</v>
      </c>
      <c r="Y7" s="40">
        <v>0</v>
      </c>
      <c r="Z7" s="38">
        <v>0</v>
      </c>
      <c r="AA7" s="50">
        <v>0</v>
      </c>
      <c r="AB7" s="39">
        <v>0</v>
      </c>
      <c r="AC7" s="89">
        <v>0</v>
      </c>
      <c r="AD7" s="38">
        <v>0</v>
      </c>
      <c r="AE7" s="40">
        <v>0</v>
      </c>
      <c r="AF7" s="68">
        <v>0</v>
      </c>
      <c r="AG7" s="39">
        <v>0</v>
      </c>
      <c r="AH7" s="50">
        <v>0</v>
      </c>
      <c r="AI7" s="40">
        <v>0</v>
      </c>
      <c r="AL7" s="10" t="s">
        <v>5</v>
      </c>
      <c r="AM7" s="38">
        <v>0</v>
      </c>
      <c r="AN7" s="39">
        <v>0</v>
      </c>
      <c r="AO7" s="39">
        <v>0</v>
      </c>
      <c r="AP7" s="50">
        <v>0</v>
      </c>
      <c r="AQ7" s="90">
        <v>0</v>
      </c>
      <c r="AR7" s="38">
        <v>0</v>
      </c>
      <c r="AS7" s="39">
        <v>0</v>
      </c>
      <c r="AT7" s="39">
        <v>0</v>
      </c>
      <c r="AU7" s="39">
        <v>0</v>
      </c>
      <c r="AV7" s="50">
        <v>0</v>
      </c>
      <c r="AW7" s="90">
        <v>0</v>
      </c>
      <c r="AX7" s="53">
        <v>0</v>
      </c>
      <c r="AY7" s="53">
        <v>12</v>
      </c>
      <c r="AZ7" s="52">
        <v>0</v>
      </c>
      <c r="BA7" s="54">
        <v>0</v>
      </c>
      <c r="BB7" s="122">
        <v>0</v>
      </c>
      <c r="BE7" s="10" t="s">
        <v>5</v>
      </c>
      <c r="BF7" s="131">
        <v>0</v>
      </c>
      <c r="BG7" s="137">
        <v>0</v>
      </c>
      <c r="BH7" s="124">
        <v>0</v>
      </c>
      <c r="BI7" s="68">
        <v>0</v>
      </c>
      <c r="BJ7" s="40">
        <v>0</v>
      </c>
      <c r="BK7" s="51">
        <v>0</v>
      </c>
      <c r="BL7" s="90">
        <v>0</v>
      </c>
      <c r="BM7" s="68">
        <v>0</v>
      </c>
      <c r="BN7" s="40">
        <v>0</v>
      </c>
      <c r="BO7" s="40"/>
      <c r="BP7" s="131">
        <v>0</v>
      </c>
      <c r="BQ7" s="68">
        <v>0</v>
      </c>
      <c r="BR7" s="90">
        <v>0</v>
      </c>
      <c r="BS7" s="51">
        <v>0</v>
      </c>
      <c r="BT7" s="40">
        <v>0</v>
      </c>
      <c r="BU7" s="51">
        <v>0</v>
      </c>
      <c r="BV7" s="40">
        <v>0</v>
      </c>
      <c r="BW7" s="38">
        <v>0</v>
      </c>
      <c r="BX7" s="40">
        <v>0</v>
      </c>
      <c r="BY7" s="10" t="s">
        <v>5</v>
      </c>
      <c r="BZ7" s="38">
        <v>4</v>
      </c>
      <c r="CA7" s="40">
        <v>4</v>
      </c>
      <c r="CB7" s="38">
        <v>0</v>
      </c>
      <c r="CC7" s="39">
        <v>0</v>
      </c>
      <c r="CD7" s="39">
        <v>0</v>
      </c>
      <c r="CE7" s="50">
        <v>0</v>
      </c>
      <c r="CF7" s="90">
        <v>0</v>
      </c>
      <c r="CG7" s="68">
        <v>0</v>
      </c>
      <c r="CH7" s="40">
        <v>0</v>
      </c>
    </row>
    <row r="8" spans="1:86" ht="18.75" x14ac:dyDescent="0.3">
      <c r="A8" s="66" t="s">
        <v>6</v>
      </c>
      <c r="B8" s="51">
        <v>44</v>
      </c>
      <c r="C8" s="73">
        <v>25</v>
      </c>
      <c r="D8" s="68">
        <v>15</v>
      </c>
      <c r="E8" s="39">
        <v>33</v>
      </c>
      <c r="F8" s="50">
        <v>19</v>
      </c>
      <c r="G8" s="50">
        <v>24</v>
      </c>
      <c r="H8" s="38">
        <v>6</v>
      </c>
      <c r="I8" s="39">
        <v>4</v>
      </c>
      <c r="J8" s="39">
        <v>5</v>
      </c>
      <c r="K8" s="39">
        <v>1</v>
      </c>
      <c r="L8" s="50">
        <v>1</v>
      </c>
      <c r="M8" s="50">
        <v>3</v>
      </c>
      <c r="N8" s="40">
        <v>1</v>
      </c>
      <c r="O8" s="38">
        <v>0</v>
      </c>
      <c r="P8" s="39">
        <v>0</v>
      </c>
      <c r="Q8" s="90">
        <v>0</v>
      </c>
      <c r="R8" s="157" t="s">
        <v>6</v>
      </c>
      <c r="S8" s="38">
        <v>0</v>
      </c>
      <c r="T8" s="39">
        <v>0</v>
      </c>
      <c r="U8" s="39">
        <v>0</v>
      </c>
      <c r="V8" s="50">
        <v>0</v>
      </c>
      <c r="W8" s="50">
        <v>0</v>
      </c>
      <c r="X8" s="96">
        <v>0</v>
      </c>
      <c r="Y8" s="40">
        <v>0</v>
      </c>
      <c r="Z8" s="38">
        <v>0</v>
      </c>
      <c r="AA8" s="50">
        <v>0</v>
      </c>
      <c r="AB8" s="39">
        <v>0</v>
      </c>
      <c r="AC8" s="89">
        <v>0</v>
      </c>
      <c r="AD8" s="38">
        <v>37</v>
      </c>
      <c r="AE8" s="40">
        <v>15</v>
      </c>
      <c r="AF8" s="68">
        <v>0</v>
      </c>
      <c r="AG8" s="39">
        <v>0</v>
      </c>
      <c r="AH8" s="50">
        <v>0</v>
      </c>
      <c r="AI8" s="40">
        <v>0</v>
      </c>
      <c r="AL8" s="10" t="s">
        <v>6</v>
      </c>
      <c r="AM8" s="38">
        <v>0</v>
      </c>
      <c r="AN8" s="39">
        <v>0</v>
      </c>
      <c r="AO8" s="39">
        <v>0</v>
      </c>
      <c r="AP8" s="50">
        <v>0</v>
      </c>
      <c r="AQ8" s="90">
        <v>0</v>
      </c>
      <c r="AR8" s="38">
        <v>4</v>
      </c>
      <c r="AS8" s="39">
        <v>5</v>
      </c>
      <c r="AT8" s="39">
        <v>2</v>
      </c>
      <c r="AU8" s="39">
        <v>3</v>
      </c>
      <c r="AV8" s="50">
        <v>5</v>
      </c>
      <c r="AW8" s="90">
        <v>5</v>
      </c>
      <c r="AX8" s="53">
        <v>0</v>
      </c>
      <c r="AY8" s="53">
        <v>1</v>
      </c>
      <c r="AZ8" s="52">
        <v>0</v>
      </c>
      <c r="BA8" s="54">
        <v>0</v>
      </c>
      <c r="BB8" s="122">
        <v>0</v>
      </c>
      <c r="BE8" s="10" t="s">
        <v>6</v>
      </c>
      <c r="BF8" s="131">
        <v>0</v>
      </c>
      <c r="BG8" s="137">
        <v>0</v>
      </c>
      <c r="BH8" s="124">
        <v>0</v>
      </c>
      <c r="BI8" s="68">
        <v>0</v>
      </c>
      <c r="BJ8" s="40">
        <v>0</v>
      </c>
      <c r="BK8" s="51">
        <v>0</v>
      </c>
      <c r="BL8" s="90">
        <v>0</v>
      </c>
      <c r="BM8" s="68">
        <v>0</v>
      </c>
      <c r="BN8" s="40">
        <v>0</v>
      </c>
      <c r="BO8" s="40"/>
      <c r="BP8" s="131">
        <v>0</v>
      </c>
      <c r="BQ8" s="68">
        <v>0</v>
      </c>
      <c r="BR8" s="90">
        <v>0</v>
      </c>
      <c r="BS8" s="51">
        <v>0</v>
      </c>
      <c r="BT8" s="40">
        <v>0</v>
      </c>
      <c r="BU8" s="51">
        <v>0</v>
      </c>
      <c r="BV8" s="40">
        <v>0</v>
      </c>
      <c r="BW8" s="38">
        <v>0</v>
      </c>
      <c r="BX8" s="40">
        <v>0</v>
      </c>
      <c r="BY8" s="10" t="s">
        <v>6</v>
      </c>
      <c r="BZ8" s="38">
        <v>0</v>
      </c>
      <c r="CA8" s="40">
        <v>0</v>
      </c>
      <c r="CB8" s="38">
        <v>0</v>
      </c>
      <c r="CC8" s="39">
        <v>0</v>
      </c>
      <c r="CD8" s="39">
        <v>0</v>
      </c>
      <c r="CE8" s="50">
        <v>0</v>
      </c>
      <c r="CF8" s="90">
        <v>0</v>
      </c>
      <c r="CG8" s="68">
        <v>0</v>
      </c>
      <c r="CH8" s="40">
        <v>0</v>
      </c>
    </row>
    <row r="9" spans="1:86" ht="18.75" x14ac:dyDescent="0.3">
      <c r="A9" s="66" t="s">
        <v>7</v>
      </c>
      <c r="B9" s="51">
        <v>139</v>
      </c>
      <c r="C9" s="73">
        <v>49</v>
      </c>
      <c r="D9" s="68">
        <v>38</v>
      </c>
      <c r="E9" s="39">
        <v>83</v>
      </c>
      <c r="F9" s="50">
        <v>76</v>
      </c>
      <c r="G9" s="50">
        <v>74</v>
      </c>
      <c r="H9" s="38">
        <v>81</v>
      </c>
      <c r="I9" s="39">
        <v>77</v>
      </c>
      <c r="J9" s="39">
        <v>29</v>
      </c>
      <c r="K9" s="39">
        <v>63</v>
      </c>
      <c r="L9" s="50">
        <v>94</v>
      </c>
      <c r="M9" s="50">
        <v>38</v>
      </c>
      <c r="N9" s="40">
        <v>78</v>
      </c>
      <c r="O9" s="38">
        <v>0</v>
      </c>
      <c r="P9" s="39">
        <v>0</v>
      </c>
      <c r="Q9" s="90">
        <v>0</v>
      </c>
      <c r="R9" s="157" t="s">
        <v>7</v>
      </c>
      <c r="S9" s="38">
        <v>0</v>
      </c>
      <c r="T9" s="39">
        <v>0</v>
      </c>
      <c r="U9" s="39">
        <v>0</v>
      </c>
      <c r="V9" s="50">
        <v>0</v>
      </c>
      <c r="W9" s="50">
        <v>0</v>
      </c>
      <c r="X9" s="96">
        <v>0</v>
      </c>
      <c r="Y9" s="40">
        <v>0</v>
      </c>
      <c r="Z9" s="38">
        <v>0</v>
      </c>
      <c r="AA9" s="50">
        <v>0</v>
      </c>
      <c r="AB9" s="39">
        <v>0</v>
      </c>
      <c r="AC9" s="89">
        <v>0</v>
      </c>
      <c r="AD9" s="38">
        <v>0</v>
      </c>
      <c r="AE9" s="40">
        <v>0</v>
      </c>
      <c r="AF9" s="68">
        <v>0</v>
      </c>
      <c r="AG9" s="39">
        <v>0</v>
      </c>
      <c r="AH9" s="50">
        <v>0</v>
      </c>
      <c r="AI9" s="40">
        <v>0</v>
      </c>
      <c r="AL9" s="10" t="s">
        <v>7</v>
      </c>
      <c r="AM9" s="38">
        <v>0</v>
      </c>
      <c r="AN9" s="39">
        <v>0</v>
      </c>
      <c r="AO9" s="39">
        <v>0</v>
      </c>
      <c r="AP9" s="50">
        <v>0</v>
      </c>
      <c r="AQ9" s="90">
        <v>0</v>
      </c>
      <c r="AR9" s="38">
        <v>0</v>
      </c>
      <c r="AS9" s="39">
        <v>0</v>
      </c>
      <c r="AT9" s="39">
        <v>0</v>
      </c>
      <c r="AU9" s="39">
        <v>0</v>
      </c>
      <c r="AV9" s="50">
        <v>0</v>
      </c>
      <c r="AW9" s="90">
        <v>0</v>
      </c>
      <c r="AX9" s="53">
        <v>0</v>
      </c>
      <c r="AY9" s="53">
        <v>46</v>
      </c>
      <c r="AZ9" s="52">
        <v>0</v>
      </c>
      <c r="BA9" s="54">
        <v>0</v>
      </c>
      <c r="BB9" s="122">
        <v>0</v>
      </c>
      <c r="BE9" s="10" t="s">
        <v>7</v>
      </c>
      <c r="BF9" s="131">
        <v>66</v>
      </c>
      <c r="BG9" s="137">
        <v>34</v>
      </c>
      <c r="BH9" s="124">
        <v>25</v>
      </c>
      <c r="BI9" s="68">
        <v>46</v>
      </c>
      <c r="BJ9" s="40">
        <v>27</v>
      </c>
      <c r="BK9" s="51">
        <v>55</v>
      </c>
      <c r="BL9" s="90">
        <v>20</v>
      </c>
      <c r="BM9" s="68">
        <v>59</v>
      </c>
      <c r="BN9" s="40">
        <v>16</v>
      </c>
      <c r="BO9" s="40"/>
      <c r="BP9" s="131">
        <v>0</v>
      </c>
      <c r="BQ9" s="68">
        <v>0</v>
      </c>
      <c r="BR9" s="90">
        <v>0</v>
      </c>
      <c r="BS9" s="51">
        <v>0</v>
      </c>
      <c r="BT9" s="40">
        <v>0</v>
      </c>
      <c r="BU9" s="51">
        <v>0</v>
      </c>
      <c r="BV9" s="40">
        <v>0</v>
      </c>
      <c r="BW9" s="38">
        <v>0</v>
      </c>
      <c r="BX9" s="40">
        <v>0</v>
      </c>
      <c r="BY9" s="10" t="s">
        <v>7</v>
      </c>
      <c r="BZ9" s="38">
        <v>0</v>
      </c>
      <c r="CA9" s="40">
        <v>0</v>
      </c>
      <c r="CB9" s="38">
        <v>6</v>
      </c>
      <c r="CC9" s="39">
        <v>8</v>
      </c>
      <c r="CD9" s="39">
        <v>14</v>
      </c>
      <c r="CE9" s="50">
        <v>13</v>
      </c>
      <c r="CF9" s="90">
        <v>11</v>
      </c>
      <c r="CG9" s="68">
        <v>16</v>
      </c>
      <c r="CH9" s="40">
        <v>1</v>
      </c>
    </row>
    <row r="10" spans="1:86" ht="18.75" x14ac:dyDescent="0.3">
      <c r="A10" s="66" t="s">
        <v>8</v>
      </c>
      <c r="B10" s="51">
        <v>61</v>
      </c>
      <c r="C10" s="73">
        <v>22</v>
      </c>
      <c r="D10" s="68">
        <v>18</v>
      </c>
      <c r="E10" s="39">
        <v>31</v>
      </c>
      <c r="F10" s="50">
        <v>42</v>
      </c>
      <c r="G10" s="50">
        <v>31</v>
      </c>
      <c r="H10" s="38">
        <v>3</v>
      </c>
      <c r="I10" s="39">
        <v>5</v>
      </c>
      <c r="J10" s="39">
        <v>1</v>
      </c>
      <c r="K10" s="39">
        <v>0</v>
      </c>
      <c r="L10" s="50">
        <v>0</v>
      </c>
      <c r="M10" s="50">
        <v>4</v>
      </c>
      <c r="N10" s="40">
        <v>2</v>
      </c>
      <c r="O10" s="38">
        <v>0</v>
      </c>
      <c r="P10" s="39">
        <v>0</v>
      </c>
      <c r="Q10" s="90">
        <v>0</v>
      </c>
      <c r="R10" s="157" t="s">
        <v>8</v>
      </c>
      <c r="S10" s="38">
        <v>0</v>
      </c>
      <c r="T10" s="39">
        <v>0</v>
      </c>
      <c r="U10" s="39">
        <v>0</v>
      </c>
      <c r="V10" s="50">
        <v>0</v>
      </c>
      <c r="W10" s="50">
        <v>0</v>
      </c>
      <c r="X10" s="96">
        <v>0</v>
      </c>
      <c r="Y10" s="40">
        <v>0</v>
      </c>
      <c r="Z10" s="38">
        <v>0</v>
      </c>
      <c r="AA10" s="50">
        <v>0</v>
      </c>
      <c r="AB10" s="39">
        <v>0</v>
      </c>
      <c r="AC10" s="89">
        <v>0</v>
      </c>
      <c r="AD10" s="38">
        <v>0</v>
      </c>
      <c r="AE10" s="40">
        <v>0</v>
      </c>
      <c r="AF10" s="68">
        <v>0</v>
      </c>
      <c r="AG10" s="39">
        <v>0</v>
      </c>
      <c r="AH10" s="50">
        <v>0</v>
      </c>
      <c r="AI10" s="40">
        <v>0</v>
      </c>
      <c r="AL10" s="10" t="s">
        <v>8</v>
      </c>
      <c r="AM10" s="38">
        <v>0</v>
      </c>
      <c r="AN10" s="39">
        <v>0</v>
      </c>
      <c r="AO10" s="39">
        <v>0</v>
      </c>
      <c r="AP10" s="50">
        <v>0</v>
      </c>
      <c r="AQ10" s="90">
        <v>0</v>
      </c>
      <c r="AR10" s="38">
        <v>0</v>
      </c>
      <c r="AS10" s="39">
        <v>0</v>
      </c>
      <c r="AT10" s="39">
        <v>0</v>
      </c>
      <c r="AU10" s="39">
        <v>0</v>
      </c>
      <c r="AV10" s="50">
        <v>0</v>
      </c>
      <c r="AW10" s="90">
        <v>0</v>
      </c>
      <c r="AX10" s="53">
        <v>0</v>
      </c>
      <c r="AY10" s="53">
        <v>0</v>
      </c>
      <c r="AZ10" s="52">
        <v>0</v>
      </c>
      <c r="BA10" s="54">
        <v>0</v>
      </c>
      <c r="BB10" s="122">
        <v>0</v>
      </c>
      <c r="BE10" s="10" t="s">
        <v>8</v>
      </c>
      <c r="BF10" s="131">
        <v>0</v>
      </c>
      <c r="BG10" s="137">
        <v>0</v>
      </c>
      <c r="BH10" s="124">
        <v>0</v>
      </c>
      <c r="BI10" s="68">
        <v>0</v>
      </c>
      <c r="BJ10" s="40">
        <v>0</v>
      </c>
      <c r="BK10" s="51">
        <v>0</v>
      </c>
      <c r="BL10" s="90">
        <v>0</v>
      </c>
      <c r="BM10" s="68">
        <v>0</v>
      </c>
      <c r="BN10" s="40">
        <v>0</v>
      </c>
      <c r="BO10" s="40"/>
      <c r="BP10" s="131">
        <v>43</v>
      </c>
      <c r="BQ10" s="68">
        <v>41</v>
      </c>
      <c r="BR10" s="90">
        <v>42</v>
      </c>
      <c r="BS10" s="51">
        <v>0</v>
      </c>
      <c r="BT10" s="40">
        <v>0</v>
      </c>
      <c r="BU10" s="51">
        <v>0</v>
      </c>
      <c r="BV10" s="40">
        <v>0</v>
      </c>
      <c r="BW10" s="38">
        <v>0</v>
      </c>
      <c r="BX10" s="40">
        <v>0</v>
      </c>
      <c r="BY10" s="10" t="s">
        <v>8</v>
      </c>
      <c r="BZ10" s="38">
        <v>0</v>
      </c>
      <c r="CA10" s="40">
        <v>0</v>
      </c>
      <c r="CB10" s="38">
        <v>0</v>
      </c>
      <c r="CC10" s="39">
        <v>0</v>
      </c>
      <c r="CD10" s="39">
        <v>0</v>
      </c>
      <c r="CE10" s="50">
        <v>0</v>
      </c>
      <c r="CF10" s="90">
        <v>0</v>
      </c>
      <c r="CG10" s="68">
        <v>0</v>
      </c>
      <c r="CH10" s="40">
        <v>0</v>
      </c>
    </row>
    <row r="11" spans="1:86" ht="18.75" x14ac:dyDescent="0.3">
      <c r="A11" s="66" t="s">
        <v>9</v>
      </c>
      <c r="B11" s="51">
        <v>50</v>
      </c>
      <c r="C11" s="73">
        <v>29</v>
      </c>
      <c r="D11" s="68">
        <v>18</v>
      </c>
      <c r="E11" s="39">
        <v>38</v>
      </c>
      <c r="F11" s="50">
        <v>34</v>
      </c>
      <c r="G11" s="50">
        <v>24</v>
      </c>
      <c r="H11" s="38">
        <v>6</v>
      </c>
      <c r="I11" s="39">
        <v>4</v>
      </c>
      <c r="J11" s="39">
        <v>3</v>
      </c>
      <c r="K11" s="39">
        <v>6</v>
      </c>
      <c r="L11" s="50">
        <v>4</v>
      </c>
      <c r="M11" s="50">
        <v>3</v>
      </c>
      <c r="N11" s="40">
        <v>9</v>
      </c>
      <c r="O11" s="38">
        <v>0</v>
      </c>
      <c r="P11" s="39">
        <v>0</v>
      </c>
      <c r="Q11" s="90">
        <v>0</v>
      </c>
      <c r="R11" s="157" t="s">
        <v>9</v>
      </c>
      <c r="S11" s="38">
        <v>37</v>
      </c>
      <c r="T11" s="39">
        <v>40</v>
      </c>
      <c r="U11" s="39">
        <v>47</v>
      </c>
      <c r="V11" s="50">
        <v>18</v>
      </c>
      <c r="W11" s="50">
        <v>43</v>
      </c>
      <c r="X11" s="96">
        <v>31</v>
      </c>
      <c r="Y11" s="40">
        <v>38</v>
      </c>
      <c r="Z11" s="38">
        <v>0</v>
      </c>
      <c r="AA11" s="50">
        <v>0</v>
      </c>
      <c r="AB11" s="39">
        <v>0</v>
      </c>
      <c r="AC11" s="89">
        <v>0</v>
      </c>
      <c r="AD11" s="38">
        <v>0</v>
      </c>
      <c r="AE11" s="40">
        <v>0</v>
      </c>
      <c r="AF11" s="68">
        <v>0</v>
      </c>
      <c r="AG11" s="39">
        <v>0</v>
      </c>
      <c r="AH11" s="50">
        <v>0</v>
      </c>
      <c r="AI11" s="40">
        <v>0</v>
      </c>
      <c r="AL11" s="10" t="s">
        <v>9</v>
      </c>
      <c r="AM11" s="38">
        <v>0</v>
      </c>
      <c r="AN11" s="39">
        <v>0</v>
      </c>
      <c r="AO11" s="39">
        <v>0</v>
      </c>
      <c r="AP11" s="50">
        <v>0</v>
      </c>
      <c r="AQ11" s="90">
        <v>0</v>
      </c>
      <c r="AR11" s="38">
        <v>0</v>
      </c>
      <c r="AS11" s="39">
        <v>0</v>
      </c>
      <c r="AT11" s="39">
        <v>0</v>
      </c>
      <c r="AU11" s="39">
        <v>0</v>
      </c>
      <c r="AV11" s="50">
        <v>0</v>
      </c>
      <c r="AW11" s="90">
        <v>0</v>
      </c>
      <c r="AX11" s="53">
        <v>0</v>
      </c>
      <c r="AY11" s="53">
        <v>0</v>
      </c>
      <c r="AZ11" s="52">
        <v>0</v>
      </c>
      <c r="BA11" s="54">
        <v>0</v>
      </c>
      <c r="BB11" s="122">
        <v>0</v>
      </c>
      <c r="BE11" s="10" t="s">
        <v>9</v>
      </c>
      <c r="BF11" s="131">
        <v>0</v>
      </c>
      <c r="BG11" s="137">
        <v>0</v>
      </c>
      <c r="BH11" s="124">
        <v>0</v>
      </c>
      <c r="BI11" s="68">
        <v>0</v>
      </c>
      <c r="BJ11" s="40">
        <v>0</v>
      </c>
      <c r="BK11" s="51">
        <v>0</v>
      </c>
      <c r="BL11" s="90">
        <v>0</v>
      </c>
      <c r="BM11" s="68">
        <v>0</v>
      </c>
      <c r="BN11" s="40">
        <v>0</v>
      </c>
      <c r="BO11" s="40"/>
      <c r="BP11" s="131">
        <v>0</v>
      </c>
      <c r="BQ11" s="68">
        <v>0</v>
      </c>
      <c r="BR11" s="90">
        <v>0</v>
      </c>
      <c r="BS11" s="51">
        <v>13</v>
      </c>
      <c r="BT11" s="40">
        <v>12</v>
      </c>
      <c r="BU11" s="51">
        <v>13</v>
      </c>
      <c r="BV11" s="40">
        <v>0</v>
      </c>
      <c r="BW11" s="38">
        <v>0</v>
      </c>
      <c r="BX11" s="40">
        <v>0</v>
      </c>
      <c r="BY11" s="10" t="s">
        <v>9</v>
      </c>
      <c r="BZ11" s="38">
        <v>0</v>
      </c>
      <c r="CA11" s="40">
        <v>0</v>
      </c>
      <c r="CB11" s="38">
        <v>0</v>
      </c>
      <c r="CC11" s="39">
        <v>0</v>
      </c>
      <c r="CD11" s="39">
        <v>0</v>
      </c>
      <c r="CE11" s="50">
        <v>0</v>
      </c>
      <c r="CF11" s="90">
        <v>0</v>
      </c>
      <c r="CG11" s="68">
        <v>0</v>
      </c>
      <c r="CH11" s="40">
        <v>0</v>
      </c>
    </row>
    <row r="12" spans="1:86" ht="18.75" x14ac:dyDescent="0.3">
      <c r="A12" s="66" t="s">
        <v>10</v>
      </c>
      <c r="B12" s="51">
        <v>149</v>
      </c>
      <c r="C12" s="73">
        <v>95</v>
      </c>
      <c r="D12" s="68">
        <v>62</v>
      </c>
      <c r="E12" s="39">
        <v>95</v>
      </c>
      <c r="F12" s="50">
        <v>132</v>
      </c>
      <c r="G12" s="50">
        <v>123</v>
      </c>
      <c r="H12" s="38">
        <v>103</v>
      </c>
      <c r="I12" s="39">
        <v>95</v>
      </c>
      <c r="J12" s="39">
        <v>60</v>
      </c>
      <c r="K12" s="39">
        <v>113</v>
      </c>
      <c r="L12" s="50">
        <v>88</v>
      </c>
      <c r="M12" s="50">
        <v>52</v>
      </c>
      <c r="N12" s="40">
        <v>103</v>
      </c>
      <c r="O12" s="38">
        <v>0</v>
      </c>
      <c r="P12" s="39">
        <v>0</v>
      </c>
      <c r="Q12" s="90">
        <v>0</v>
      </c>
      <c r="R12" s="157" t="s">
        <v>10</v>
      </c>
      <c r="S12" s="38">
        <v>0</v>
      </c>
      <c r="T12" s="39">
        <v>0</v>
      </c>
      <c r="U12" s="39">
        <v>0</v>
      </c>
      <c r="V12" s="50">
        <v>0</v>
      </c>
      <c r="W12" s="50">
        <v>0</v>
      </c>
      <c r="X12" s="96">
        <v>0</v>
      </c>
      <c r="Y12" s="40">
        <v>0</v>
      </c>
      <c r="Z12" s="38">
        <v>0</v>
      </c>
      <c r="AA12" s="50">
        <v>0</v>
      </c>
      <c r="AB12" s="39">
        <v>0</v>
      </c>
      <c r="AC12" s="89">
        <v>0</v>
      </c>
      <c r="AD12" s="38">
        <v>0</v>
      </c>
      <c r="AE12" s="40">
        <v>0</v>
      </c>
      <c r="AF12" s="68">
        <v>0</v>
      </c>
      <c r="AG12" s="39">
        <v>0</v>
      </c>
      <c r="AH12" s="50">
        <v>0</v>
      </c>
      <c r="AI12" s="40">
        <v>0</v>
      </c>
      <c r="AL12" s="10" t="s">
        <v>10</v>
      </c>
      <c r="AM12" s="38">
        <v>0</v>
      </c>
      <c r="AN12" s="39">
        <v>0</v>
      </c>
      <c r="AO12" s="39">
        <v>0</v>
      </c>
      <c r="AP12" s="50">
        <v>0</v>
      </c>
      <c r="AQ12" s="90">
        <v>0</v>
      </c>
      <c r="AR12" s="38">
        <v>0</v>
      </c>
      <c r="AS12" s="39">
        <v>0</v>
      </c>
      <c r="AT12" s="39">
        <v>0</v>
      </c>
      <c r="AU12" s="39">
        <v>0</v>
      </c>
      <c r="AV12" s="50">
        <v>0</v>
      </c>
      <c r="AW12" s="90">
        <v>0</v>
      </c>
      <c r="AX12" s="53">
        <v>0</v>
      </c>
      <c r="AY12" s="53">
        <v>0</v>
      </c>
      <c r="AZ12" s="52">
        <v>0</v>
      </c>
      <c r="BA12" s="54">
        <v>0</v>
      </c>
      <c r="BB12" s="122">
        <v>0</v>
      </c>
      <c r="BE12" s="10" t="s">
        <v>10</v>
      </c>
      <c r="BF12" s="131">
        <v>0</v>
      </c>
      <c r="BG12" s="137">
        <v>0</v>
      </c>
      <c r="BH12" s="124">
        <v>0</v>
      </c>
      <c r="BI12" s="68">
        <v>0</v>
      </c>
      <c r="BJ12" s="40">
        <v>0</v>
      </c>
      <c r="BK12" s="51">
        <v>0</v>
      </c>
      <c r="BL12" s="90">
        <v>0</v>
      </c>
      <c r="BM12" s="68">
        <v>0</v>
      </c>
      <c r="BN12" s="40">
        <v>0</v>
      </c>
      <c r="BO12" s="40"/>
      <c r="BP12" s="131">
        <v>0</v>
      </c>
      <c r="BQ12" s="68">
        <v>0</v>
      </c>
      <c r="BR12" s="90">
        <v>0</v>
      </c>
      <c r="BS12" s="51">
        <v>0</v>
      </c>
      <c r="BT12" s="40">
        <v>0</v>
      </c>
      <c r="BU12" s="51">
        <v>0</v>
      </c>
      <c r="BV12" s="40">
        <v>0</v>
      </c>
      <c r="BW12" s="38">
        <v>52</v>
      </c>
      <c r="BX12" s="40">
        <v>67</v>
      </c>
      <c r="BY12" s="10" t="s">
        <v>10</v>
      </c>
      <c r="BZ12" s="38">
        <v>0</v>
      </c>
      <c r="CA12" s="40">
        <v>0</v>
      </c>
      <c r="CB12" s="38">
        <v>0</v>
      </c>
      <c r="CC12" s="39">
        <v>0</v>
      </c>
      <c r="CD12" s="39">
        <v>0</v>
      </c>
      <c r="CE12" s="50">
        <v>0</v>
      </c>
      <c r="CF12" s="90">
        <v>0</v>
      </c>
      <c r="CG12" s="68">
        <v>0</v>
      </c>
      <c r="CH12" s="40">
        <v>0</v>
      </c>
    </row>
    <row r="13" spans="1:86" ht="18.75" x14ac:dyDescent="0.3">
      <c r="A13" s="66" t="s">
        <v>11</v>
      </c>
      <c r="B13" s="51">
        <v>167</v>
      </c>
      <c r="C13" s="73">
        <v>79</v>
      </c>
      <c r="D13" s="68">
        <v>72</v>
      </c>
      <c r="E13" s="39">
        <v>84</v>
      </c>
      <c r="F13" s="50">
        <v>153</v>
      </c>
      <c r="G13" s="50">
        <v>110</v>
      </c>
      <c r="H13" s="38">
        <v>126</v>
      </c>
      <c r="I13" s="39">
        <v>110</v>
      </c>
      <c r="J13" s="39">
        <v>65</v>
      </c>
      <c r="K13" s="39">
        <v>115</v>
      </c>
      <c r="L13" s="50">
        <v>113</v>
      </c>
      <c r="M13" s="50">
        <v>40</v>
      </c>
      <c r="N13" s="40">
        <v>107</v>
      </c>
      <c r="O13" s="38">
        <v>0</v>
      </c>
      <c r="P13" s="39">
        <v>0</v>
      </c>
      <c r="Q13" s="90">
        <v>0</v>
      </c>
      <c r="R13" s="157" t="s">
        <v>11</v>
      </c>
      <c r="S13" s="38">
        <v>0</v>
      </c>
      <c r="T13" s="39">
        <v>0</v>
      </c>
      <c r="U13" s="39">
        <v>0</v>
      </c>
      <c r="V13" s="50">
        <v>0</v>
      </c>
      <c r="W13" s="50">
        <v>0</v>
      </c>
      <c r="X13" s="96">
        <v>0</v>
      </c>
      <c r="Y13" s="40">
        <v>0</v>
      </c>
      <c r="Z13" s="38">
        <v>0</v>
      </c>
      <c r="AA13" s="50">
        <v>0</v>
      </c>
      <c r="AB13" s="39">
        <v>0</v>
      </c>
      <c r="AC13" s="89">
        <v>0</v>
      </c>
      <c r="AD13" s="38">
        <v>0</v>
      </c>
      <c r="AE13" s="40">
        <v>0</v>
      </c>
      <c r="AF13" s="68">
        <v>0</v>
      </c>
      <c r="AG13" s="39">
        <v>0</v>
      </c>
      <c r="AH13" s="50">
        <v>0</v>
      </c>
      <c r="AI13" s="40">
        <v>0</v>
      </c>
      <c r="AL13" s="10" t="s">
        <v>11</v>
      </c>
      <c r="AM13" s="38">
        <v>0</v>
      </c>
      <c r="AN13" s="39">
        <v>0</v>
      </c>
      <c r="AO13" s="39">
        <v>0</v>
      </c>
      <c r="AP13" s="50">
        <v>0</v>
      </c>
      <c r="AQ13" s="90">
        <v>0</v>
      </c>
      <c r="AR13" s="38">
        <v>0</v>
      </c>
      <c r="AS13" s="39">
        <v>0</v>
      </c>
      <c r="AT13" s="39">
        <v>0</v>
      </c>
      <c r="AU13" s="39">
        <v>0</v>
      </c>
      <c r="AV13" s="50">
        <v>0</v>
      </c>
      <c r="AW13" s="90">
        <v>0</v>
      </c>
      <c r="AX13" s="53">
        <v>0</v>
      </c>
      <c r="AY13" s="53">
        <v>0</v>
      </c>
      <c r="AZ13" s="52">
        <v>0</v>
      </c>
      <c r="BA13" s="54">
        <v>0</v>
      </c>
      <c r="BB13" s="122">
        <v>0</v>
      </c>
      <c r="BE13" s="10" t="s">
        <v>11</v>
      </c>
      <c r="BF13" s="131">
        <v>0</v>
      </c>
      <c r="BG13" s="137">
        <v>0</v>
      </c>
      <c r="BH13" s="124">
        <v>0</v>
      </c>
      <c r="BI13" s="68">
        <v>0</v>
      </c>
      <c r="BJ13" s="40">
        <v>0</v>
      </c>
      <c r="BK13" s="51">
        <v>0</v>
      </c>
      <c r="BL13" s="90">
        <v>0</v>
      </c>
      <c r="BM13" s="68">
        <v>0</v>
      </c>
      <c r="BN13" s="40">
        <v>0</v>
      </c>
      <c r="BO13" s="40"/>
      <c r="BP13" s="131">
        <v>0</v>
      </c>
      <c r="BQ13" s="68">
        <v>0</v>
      </c>
      <c r="BR13" s="90">
        <v>0</v>
      </c>
      <c r="BS13" s="51">
        <v>0</v>
      </c>
      <c r="BT13" s="40">
        <v>0</v>
      </c>
      <c r="BU13" s="51">
        <v>0</v>
      </c>
      <c r="BV13" s="40">
        <v>0</v>
      </c>
      <c r="BW13" s="38">
        <v>44</v>
      </c>
      <c r="BX13" s="40">
        <v>53</v>
      </c>
      <c r="BY13" s="10" t="s">
        <v>11</v>
      </c>
      <c r="BZ13" s="38">
        <v>0</v>
      </c>
      <c r="CA13" s="40">
        <v>0</v>
      </c>
      <c r="CB13" s="38">
        <v>0</v>
      </c>
      <c r="CC13" s="39">
        <v>0</v>
      </c>
      <c r="CD13" s="39">
        <v>0</v>
      </c>
      <c r="CE13" s="50">
        <v>0</v>
      </c>
      <c r="CF13" s="90">
        <v>0</v>
      </c>
      <c r="CG13" s="68">
        <v>0</v>
      </c>
      <c r="CH13" s="40">
        <v>0</v>
      </c>
    </row>
    <row r="14" spans="1:86" ht="19.5" thickBot="1" x14ac:dyDescent="0.35">
      <c r="A14" s="65" t="s">
        <v>12</v>
      </c>
      <c r="B14" s="74">
        <v>22</v>
      </c>
      <c r="C14" s="75">
        <v>22</v>
      </c>
      <c r="D14" s="69">
        <v>10</v>
      </c>
      <c r="E14" s="42">
        <v>25</v>
      </c>
      <c r="F14" s="39">
        <v>15</v>
      </c>
      <c r="G14" s="78">
        <v>18</v>
      </c>
      <c r="H14" s="41">
        <v>0</v>
      </c>
      <c r="I14" s="42">
        <v>0</v>
      </c>
      <c r="J14" s="42">
        <v>0</v>
      </c>
      <c r="K14" s="42">
        <v>0</v>
      </c>
      <c r="L14" s="55">
        <v>0</v>
      </c>
      <c r="M14" s="55">
        <v>0</v>
      </c>
      <c r="N14" s="43">
        <v>0</v>
      </c>
      <c r="O14" s="41">
        <v>0</v>
      </c>
      <c r="P14" s="42">
        <v>0</v>
      </c>
      <c r="Q14" s="113">
        <v>0</v>
      </c>
      <c r="R14" s="158" t="s">
        <v>12</v>
      </c>
      <c r="S14" s="41">
        <v>0</v>
      </c>
      <c r="T14" s="42">
        <v>0</v>
      </c>
      <c r="U14" s="42">
        <v>0</v>
      </c>
      <c r="V14" s="55">
        <v>0</v>
      </c>
      <c r="W14" s="55">
        <v>0</v>
      </c>
      <c r="X14" s="97">
        <v>0</v>
      </c>
      <c r="Y14" s="43">
        <v>0</v>
      </c>
      <c r="Z14" s="41">
        <v>0</v>
      </c>
      <c r="AA14" s="55">
        <v>0</v>
      </c>
      <c r="AB14" s="42">
        <v>0</v>
      </c>
      <c r="AC14" s="99">
        <v>0</v>
      </c>
      <c r="AD14" s="41">
        <v>0</v>
      </c>
      <c r="AE14" s="43">
        <v>0</v>
      </c>
      <c r="AF14" s="69">
        <v>0</v>
      </c>
      <c r="AG14" s="42">
        <v>0</v>
      </c>
      <c r="AH14" s="39">
        <v>0</v>
      </c>
      <c r="AI14" s="43">
        <v>0</v>
      </c>
      <c r="AL14" s="2" t="s">
        <v>12</v>
      </c>
      <c r="AM14" s="41">
        <v>1</v>
      </c>
      <c r="AN14" s="42">
        <v>0</v>
      </c>
      <c r="AO14" s="42">
        <v>1</v>
      </c>
      <c r="AP14" s="55">
        <v>1</v>
      </c>
      <c r="AQ14" s="113">
        <v>0</v>
      </c>
      <c r="AR14" s="41">
        <v>0</v>
      </c>
      <c r="AS14" s="42">
        <v>0</v>
      </c>
      <c r="AT14" s="42">
        <v>0</v>
      </c>
      <c r="AU14" s="42">
        <v>0</v>
      </c>
      <c r="AV14" s="55">
        <v>0</v>
      </c>
      <c r="AW14" s="113">
        <v>0</v>
      </c>
      <c r="AX14" s="57">
        <v>0</v>
      </c>
      <c r="AY14" s="57">
        <v>0</v>
      </c>
      <c r="AZ14" s="47">
        <v>0</v>
      </c>
      <c r="BA14" s="58">
        <v>0</v>
      </c>
      <c r="BB14" s="123">
        <v>0</v>
      </c>
      <c r="BE14" s="2" t="s">
        <v>12</v>
      </c>
      <c r="BF14" s="132">
        <v>0</v>
      </c>
      <c r="BG14" s="138">
        <v>0</v>
      </c>
      <c r="BH14" s="134">
        <v>0</v>
      </c>
      <c r="BI14" s="69">
        <v>0</v>
      </c>
      <c r="BJ14" s="43">
        <v>0</v>
      </c>
      <c r="BK14" s="56">
        <v>0</v>
      </c>
      <c r="BL14" s="113">
        <v>0</v>
      </c>
      <c r="BM14" s="69">
        <v>0</v>
      </c>
      <c r="BN14" s="43">
        <v>0</v>
      </c>
      <c r="BO14" s="43"/>
      <c r="BP14" s="141">
        <v>0</v>
      </c>
      <c r="BQ14" s="69">
        <v>0</v>
      </c>
      <c r="BR14" s="113">
        <v>0</v>
      </c>
      <c r="BS14" s="56">
        <v>0</v>
      </c>
      <c r="BT14" s="43">
        <v>0</v>
      </c>
      <c r="BU14" s="56">
        <v>0</v>
      </c>
      <c r="BV14" s="43">
        <v>0</v>
      </c>
      <c r="BW14" s="41">
        <v>0</v>
      </c>
      <c r="BX14" s="43">
        <v>0</v>
      </c>
      <c r="BY14" s="2" t="s">
        <v>12</v>
      </c>
      <c r="BZ14" s="41">
        <v>0</v>
      </c>
      <c r="CA14" s="43">
        <v>0</v>
      </c>
      <c r="CB14" s="41">
        <v>0</v>
      </c>
      <c r="CC14" s="42">
        <v>0</v>
      </c>
      <c r="CD14" s="42">
        <v>0</v>
      </c>
      <c r="CE14" s="55">
        <v>0</v>
      </c>
      <c r="CF14" s="113">
        <v>0</v>
      </c>
      <c r="CG14" s="69">
        <v>0</v>
      </c>
      <c r="CH14" s="43">
        <v>0</v>
      </c>
    </row>
    <row r="15" spans="1:86" ht="20.25" thickTop="1" thickBot="1" x14ac:dyDescent="0.35">
      <c r="A15" s="60" t="s">
        <v>13</v>
      </c>
      <c r="B15" s="70">
        <f t="shared" ref="B15:Q15" si="0">SUM(B4:B14)</f>
        <v>842</v>
      </c>
      <c r="C15" s="70">
        <f t="shared" si="0"/>
        <v>411</v>
      </c>
      <c r="D15" s="44">
        <f t="shared" si="0"/>
        <v>311</v>
      </c>
      <c r="E15" s="44">
        <f t="shared" si="0"/>
        <v>505</v>
      </c>
      <c r="F15" s="44">
        <f>SUM(F4:F14)</f>
        <v>610</v>
      </c>
      <c r="G15" s="44">
        <f>SUM(G4:G14)</f>
        <v>514</v>
      </c>
      <c r="H15" s="44">
        <f t="shared" si="0"/>
        <v>386</v>
      </c>
      <c r="I15" s="44">
        <f t="shared" si="0"/>
        <v>372</v>
      </c>
      <c r="J15" s="44">
        <f t="shared" si="0"/>
        <v>212</v>
      </c>
      <c r="K15" s="44">
        <f t="shared" si="0"/>
        <v>344</v>
      </c>
      <c r="L15" s="44">
        <f>SUM(L4:L14)</f>
        <v>359</v>
      </c>
      <c r="M15" s="44">
        <f>SUM(M4:M14)</f>
        <v>166</v>
      </c>
      <c r="N15" s="44">
        <f t="shared" si="0"/>
        <v>369</v>
      </c>
      <c r="O15" s="44">
        <f t="shared" si="0"/>
        <v>0</v>
      </c>
      <c r="P15" s="44">
        <f t="shared" si="0"/>
        <v>0</v>
      </c>
      <c r="Q15" s="160">
        <f t="shared" si="0"/>
        <v>0</v>
      </c>
      <c r="R15" s="159" t="s">
        <v>13</v>
      </c>
      <c r="S15" s="44">
        <f t="shared" ref="S15:Y15" si="1">SUM(S4:S14)</f>
        <v>41</v>
      </c>
      <c r="T15" s="44">
        <f t="shared" si="1"/>
        <v>46</v>
      </c>
      <c r="U15" s="44">
        <f t="shared" si="1"/>
        <v>53</v>
      </c>
      <c r="V15" s="44">
        <f t="shared" si="1"/>
        <v>22</v>
      </c>
      <c r="W15" s="44">
        <f t="shared" si="1"/>
        <v>51</v>
      </c>
      <c r="X15" s="44">
        <f t="shared" si="1"/>
        <v>36</v>
      </c>
      <c r="Y15" s="44">
        <f t="shared" si="1"/>
        <v>43</v>
      </c>
      <c r="Z15" s="44">
        <f t="shared" ref="Z15:AB15" si="2">SUM(Z4:Z14)</f>
        <v>16</v>
      </c>
      <c r="AA15" s="44">
        <f t="shared" si="2"/>
        <v>22</v>
      </c>
      <c r="AB15" s="70">
        <f t="shared" si="2"/>
        <v>15</v>
      </c>
      <c r="AC15" s="44">
        <f t="shared" ref="AC15:AH15" si="3">SUM(AC4:AC14)</f>
        <v>16</v>
      </c>
      <c r="AD15" s="44">
        <f t="shared" si="3"/>
        <v>82</v>
      </c>
      <c r="AE15" s="44">
        <f t="shared" si="3"/>
        <v>35</v>
      </c>
      <c r="AF15" s="44">
        <f t="shared" si="3"/>
        <v>5</v>
      </c>
      <c r="AG15" s="44">
        <f t="shared" si="3"/>
        <v>5</v>
      </c>
      <c r="AH15" s="44">
        <f t="shared" si="3"/>
        <v>5</v>
      </c>
      <c r="AI15" s="160">
        <f>SUM(AI4:AI14)</f>
        <v>14</v>
      </c>
      <c r="AJ15" s="78"/>
      <c r="AK15" s="78"/>
      <c r="AL15" s="159" t="s">
        <v>13</v>
      </c>
      <c r="AM15" s="44">
        <f t="shared" ref="AM15:AV15" si="4">SUM(AM4:AM14)</f>
        <v>1</v>
      </c>
      <c r="AN15" s="44">
        <f t="shared" si="4"/>
        <v>0</v>
      </c>
      <c r="AO15" s="44">
        <f t="shared" si="4"/>
        <v>1</v>
      </c>
      <c r="AP15" s="44">
        <f t="shared" si="4"/>
        <v>1</v>
      </c>
      <c r="AQ15" s="44">
        <f t="shared" si="4"/>
        <v>0</v>
      </c>
      <c r="AR15" s="44">
        <f t="shared" si="4"/>
        <v>4</v>
      </c>
      <c r="AS15" s="44">
        <f t="shared" si="4"/>
        <v>5</v>
      </c>
      <c r="AT15" s="44">
        <f t="shared" si="4"/>
        <v>2</v>
      </c>
      <c r="AU15" s="44">
        <f t="shared" si="4"/>
        <v>3</v>
      </c>
      <c r="AV15" s="44">
        <f t="shared" si="4"/>
        <v>5</v>
      </c>
      <c r="AW15" s="44">
        <f t="shared" ref="AW15" si="5">SUM(AW4:AW14)</f>
        <v>5</v>
      </c>
      <c r="AX15" s="44">
        <f>SUM(AX4:AX14)</f>
        <v>11</v>
      </c>
      <c r="AY15" s="44">
        <f>SUM(AY4:AY14)</f>
        <v>61</v>
      </c>
      <c r="AZ15" s="44">
        <f>SUM(AZ4:AZ14)</f>
        <v>9</v>
      </c>
      <c r="BA15" s="44">
        <f>SUM(BA4:BA14)</f>
        <v>5</v>
      </c>
      <c r="BB15" s="44">
        <f>SUM(BB4:BB14)</f>
        <v>4</v>
      </c>
      <c r="BE15" s="159" t="s">
        <v>13</v>
      </c>
      <c r="BF15" s="44">
        <f t="shared" ref="BF15:BN15" si="6">SUM(BF4:BF14)</f>
        <v>73</v>
      </c>
      <c r="BG15" s="44">
        <f t="shared" si="6"/>
        <v>36</v>
      </c>
      <c r="BH15" s="59">
        <f t="shared" si="6"/>
        <v>30</v>
      </c>
      <c r="BI15" s="44">
        <f t="shared" si="6"/>
        <v>49</v>
      </c>
      <c r="BJ15" s="44">
        <f t="shared" si="6"/>
        <v>31</v>
      </c>
      <c r="BK15" s="44">
        <f t="shared" si="6"/>
        <v>60</v>
      </c>
      <c r="BL15" s="44">
        <f t="shared" si="6"/>
        <v>22</v>
      </c>
      <c r="BM15" s="70">
        <f t="shared" si="6"/>
        <v>66</v>
      </c>
      <c r="BN15" s="70">
        <f t="shared" si="6"/>
        <v>16</v>
      </c>
      <c r="BO15" s="126"/>
      <c r="BP15" s="44">
        <f>SUM(BP4:BP14)</f>
        <v>51</v>
      </c>
      <c r="BQ15" s="44">
        <f>SUM(BQ4:BQ14)</f>
        <v>49</v>
      </c>
      <c r="BR15" s="44">
        <f>SUM(BR4:BR14)</f>
        <v>48</v>
      </c>
      <c r="BS15" s="44">
        <f>SUM(BS4:BS14)</f>
        <v>13</v>
      </c>
      <c r="BT15" s="44">
        <f>SUM(BT4:BT14)</f>
        <v>12</v>
      </c>
      <c r="BU15" s="44">
        <f t="shared" ref="BU15:BV15" si="7">SUM(BU4:BU14)</f>
        <v>13</v>
      </c>
      <c r="BV15" s="44">
        <f t="shared" si="7"/>
        <v>0</v>
      </c>
      <c r="BW15" s="44">
        <f>SUM(BW4:BW14)</f>
        <v>104</v>
      </c>
      <c r="BX15" s="44">
        <f>SUM(BX4:BX14)</f>
        <v>139</v>
      </c>
      <c r="BY15" s="60" t="s">
        <v>13</v>
      </c>
      <c r="BZ15" s="44">
        <f t="shared" ref="BZ15:CH15" si="8">SUM(BZ4:BZ14)</f>
        <v>6</v>
      </c>
      <c r="CA15" s="44">
        <f t="shared" si="8"/>
        <v>6</v>
      </c>
      <c r="CB15" s="44">
        <f t="shared" si="8"/>
        <v>6</v>
      </c>
      <c r="CC15" s="44">
        <f t="shared" si="8"/>
        <v>8</v>
      </c>
      <c r="CD15" s="44">
        <f t="shared" si="8"/>
        <v>14</v>
      </c>
      <c r="CE15" s="44">
        <f t="shared" si="8"/>
        <v>13</v>
      </c>
      <c r="CF15" s="44">
        <f t="shared" si="8"/>
        <v>11</v>
      </c>
      <c r="CG15" s="70">
        <f t="shared" si="8"/>
        <v>16</v>
      </c>
      <c r="CH15" s="70">
        <f t="shared" si="8"/>
        <v>1</v>
      </c>
    </row>
    <row r="16" spans="1:86" ht="15.75" thickTop="1" x14ac:dyDescent="0.25">
      <c r="AN16" s="62"/>
      <c r="BD16" s="143"/>
      <c r="BE16" s="61"/>
      <c r="BX16" s="143"/>
    </row>
    <row r="20" spans="34:52" x14ac:dyDescent="0.25">
      <c r="AH20" s="146"/>
      <c r="AM20" s="146"/>
      <c r="AV20" s="146"/>
    </row>
    <row r="21" spans="34:52" x14ac:dyDescent="0.25">
      <c r="AH21" s="147"/>
      <c r="AI21" s="139"/>
      <c r="AV21" s="62"/>
    </row>
    <row r="22" spans="34:52" x14ac:dyDescent="0.25">
      <c r="AH22" s="78"/>
      <c r="AI22" s="78"/>
      <c r="AJ22" s="148"/>
      <c r="AK22" s="147"/>
      <c r="AL22" s="148"/>
      <c r="AM22" s="149"/>
      <c r="AN22" s="149"/>
      <c r="AO22" s="62"/>
      <c r="AP22" s="62"/>
      <c r="AV22" s="62"/>
      <c r="AW22" s="78"/>
      <c r="AX22" s="62"/>
      <c r="AY22" s="78"/>
      <c r="AZ22" s="78"/>
    </row>
    <row r="23" spans="34:52" x14ac:dyDescent="0.25">
      <c r="AH23" s="78"/>
      <c r="AI23" s="78"/>
      <c r="AJ23" s="78"/>
      <c r="AK23" s="78"/>
      <c r="AL23" s="78"/>
      <c r="AM23" s="78"/>
      <c r="AN23" s="78"/>
      <c r="AO23" s="78"/>
      <c r="AP23" s="78"/>
      <c r="AV23" s="78"/>
      <c r="AW23" s="78"/>
      <c r="AX23" s="78"/>
      <c r="AY23" s="78"/>
      <c r="AZ23" s="78"/>
    </row>
    <row r="24" spans="34:52" x14ac:dyDescent="0.25">
      <c r="AH24" s="78"/>
      <c r="AI24" s="78"/>
      <c r="AJ24" s="78"/>
      <c r="AK24" s="78"/>
      <c r="AL24" s="78"/>
      <c r="AM24" s="78"/>
      <c r="AN24" s="78"/>
      <c r="AO24" s="78"/>
      <c r="AP24" s="78"/>
      <c r="AV24" s="78"/>
      <c r="AW24" s="78"/>
      <c r="AX24" s="78"/>
      <c r="AY24" s="78"/>
      <c r="AZ24" s="78"/>
    </row>
    <row r="25" spans="34:52" x14ac:dyDescent="0.25">
      <c r="AH25" s="78"/>
      <c r="AI25" s="78"/>
      <c r="AJ25" s="78"/>
      <c r="AK25" s="78"/>
      <c r="AL25" s="78"/>
      <c r="AM25" s="78"/>
      <c r="AN25" s="78"/>
      <c r="AO25" s="78"/>
      <c r="AP25" s="78"/>
      <c r="AV25" s="78"/>
      <c r="AW25" s="78"/>
      <c r="AX25" s="78"/>
      <c r="AY25" s="78"/>
      <c r="AZ25" s="78"/>
    </row>
    <row r="26" spans="34:52" x14ac:dyDescent="0.25">
      <c r="AH26" s="78"/>
      <c r="AI26" s="78"/>
      <c r="AJ26" s="78"/>
      <c r="AK26" s="78"/>
      <c r="AL26" s="78"/>
      <c r="AM26" s="78"/>
      <c r="AN26" s="78"/>
      <c r="AO26" s="78"/>
      <c r="AP26" s="78"/>
      <c r="AV26" s="78"/>
      <c r="AW26" s="78"/>
      <c r="AX26" s="78"/>
      <c r="AY26" s="78"/>
      <c r="AZ26" s="78"/>
    </row>
    <row r="27" spans="34:52" x14ac:dyDescent="0.25">
      <c r="AH27" s="78"/>
      <c r="AI27" s="78"/>
      <c r="AJ27" s="78"/>
      <c r="AK27" s="78"/>
      <c r="AL27" s="78"/>
      <c r="AM27" s="78"/>
      <c r="AN27" s="78"/>
      <c r="AO27" s="78"/>
      <c r="AP27" s="78"/>
      <c r="AV27" s="78"/>
      <c r="AW27" s="78"/>
      <c r="AX27" s="78"/>
      <c r="AY27" s="78"/>
      <c r="AZ27" s="78"/>
    </row>
    <row r="28" spans="34:52" x14ac:dyDescent="0.25">
      <c r="AH28" s="78"/>
      <c r="AI28" s="78"/>
      <c r="AJ28" s="78"/>
      <c r="AK28" s="78"/>
      <c r="AL28" s="78"/>
      <c r="AM28" s="78"/>
      <c r="AN28" s="78"/>
      <c r="AO28" s="78"/>
      <c r="AP28" s="78"/>
      <c r="AV28" s="78"/>
      <c r="AW28" s="78"/>
      <c r="AX28" s="78"/>
      <c r="AY28" s="78"/>
      <c r="AZ28" s="78"/>
    </row>
    <row r="29" spans="34:52" x14ac:dyDescent="0.25">
      <c r="AH29" s="78"/>
      <c r="AI29" s="78"/>
      <c r="AJ29" s="78"/>
      <c r="AK29" s="78"/>
      <c r="AL29" s="78"/>
      <c r="AM29" s="78"/>
      <c r="AN29" s="78"/>
      <c r="AO29" s="78"/>
      <c r="AP29" s="78"/>
      <c r="AV29" s="78"/>
      <c r="AW29" s="78"/>
      <c r="AX29" s="78"/>
      <c r="AY29" s="78"/>
      <c r="AZ29" s="78"/>
    </row>
    <row r="30" spans="34:52" x14ac:dyDescent="0.25">
      <c r="AH30" s="78"/>
      <c r="AI30" s="78"/>
      <c r="AJ30" s="78"/>
      <c r="AK30" s="78"/>
      <c r="AL30" s="78"/>
      <c r="AM30" s="78"/>
      <c r="AN30" s="78"/>
      <c r="AO30" s="78"/>
      <c r="AP30" s="78"/>
      <c r="AV30" s="78"/>
      <c r="AW30" s="78"/>
      <c r="AX30" s="78"/>
      <c r="AY30" s="78"/>
      <c r="AZ30" s="78"/>
    </row>
    <row r="31" spans="34:52" x14ac:dyDescent="0.25">
      <c r="AH31" s="78"/>
      <c r="AI31" s="78"/>
      <c r="AJ31" s="78"/>
      <c r="AK31" s="78"/>
      <c r="AL31" s="78"/>
      <c r="AM31" s="78"/>
      <c r="AN31" s="78"/>
      <c r="AO31" s="78"/>
      <c r="AP31" s="78"/>
      <c r="AV31" s="78"/>
      <c r="AW31" s="78"/>
      <c r="AX31" s="78"/>
      <c r="AY31" s="78"/>
      <c r="AZ31" s="78"/>
    </row>
    <row r="32" spans="34:52" x14ac:dyDescent="0.25">
      <c r="AH32" s="78"/>
      <c r="AI32" s="78"/>
      <c r="AJ32" s="78"/>
      <c r="AK32" s="78"/>
      <c r="AL32" s="78"/>
      <c r="AM32" s="78"/>
      <c r="AN32" s="78"/>
      <c r="AO32" s="78"/>
      <c r="AP32" s="78"/>
      <c r="AV32" s="78"/>
      <c r="AW32" s="78"/>
      <c r="AX32" s="78"/>
      <c r="AY32" s="78"/>
      <c r="AZ32" s="78"/>
    </row>
    <row r="33" spans="34:78" x14ac:dyDescent="0.25">
      <c r="AH33" s="78"/>
      <c r="AI33" s="78"/>
      <c r="AJ33" s="78"/>
      <c r="AK33" s="78"/>
      <c r="AL33" s="78"/>
      <c r="AM33" s="78"/>
      <c r="AN33" s="78"/>
      <c r="AO33" s="78"/>
      <c r="AP33" s="78"/>
      <c r="AV33" s="78"/>
      <c r="AW33" s="78"/>
      <c r="AX33" s="78"/>
      <c r="AY33" s="78"/>
      <c r="AZ33" s="78"/>
    </row>
    <row r="34" spans="34:78" x14ac:dyDescent="0.25">
      <c r="AN34" s="78"/>
      <c r="AO34" s="78"/>
      <c r="AP34" s="78"/>
      <c r="AQ34" s="78"/>
      <c r="BH34" s="78"/>
      <c r="BI34" s="78"/>
      <c r="BJ34" s="78"/>
      <c r="BK34" s="78"/>
      <c r="BL34" s="78"/>
      <c r="BM34" s="78"/>
      <c r="BN34" s="78"/>
      <c r="BO34" s="78"/>
      <c r="BP34" s="78"/>
      <c r="BV34" s="78"/>
      <c r="BW34" s="78"/>
      <c r="BX34" s="78"/>
      <c r="BY34" s="78"/>
      <c r="BZ34" s="78"/>
    </row>
  </sheetData>
  <printOptions verticalCentered="1"/>
  <pageMargins left="0.25" right="0.25" top="0.25" bottom="2" header="0.3" footer="0.3"/>
  <pageSetup scale="98" orientation="landscape" r:id="rId1"/>
  <headerFooter>
    <oddHeader>&amp;L&amp;"-,Bold"&amp;30MORGAN COUNTY OFFICIAL RESULTS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Kristie Davis</dc:creator>
  <cp:lastModifiedBy>aworthley</cp:lastModifiedBy>
  <cp:lastPrinted>2023-03-06T22:20:10Z</cp:lastPrinted>
  <dcterms:created xsi:type="dcterms:W3CDTF">2022-03-02T21:34:24Z</dcterms:created>
  <dcterms:modified xsi:type="dcterms:W3CDTF">2023-04-12T20:28:38Z</dcterms:modified>
</cp:coreProperties>
</file>